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https://bemsuk.sharepoint.com/Shared Documents/CEPN/Practice Nurse Competency/Most upto date competency/2023/"/>
    </mc:Choice>
  </mc:AlternateContent>
  <xr:revisionPtr revIDLastSave="88" documentId="8_{63EB2EFB-2528-42B7-A118-474E174E3DFD}" xr6:coauthVersionLast="46" xr6:coauthVersionMax="46" xr10:uidLastSave="{037E13BE-B834-417B-B8E4-B59B95DBEDC2}"/>
  <bookViews>
    <workbookView xWindow="-108" yWindow="-108" windowWidth="23256" windowHeight="12576" xr2:uid="{00000000-000D-0000-FFFF-FFFF00000000}"/>
  </bookViews>
  <sheets>
    <sheet name="Skills &amp; Costing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 l="1"/>
  <c r="N8" i="1" s="1"/>
  <c r="O7" i="1"/>
  <c r="O8" i="1" s="1"/>
  <c r="X8" i="1"/>
  <c r="X118" i="1" s="1"/>
  <c r="W8" i="1"/>
  <c r="W26" i="1" s="1"/>
  <c r="V8" i="1"/>
  <c r="V36" i="1" s="1"/>
  <c r="T8" i="1"/>
  <c r="T23" i="1" s="1"/>
  <c r="T7" i="1"/>
  <c r="S7" i="1"/>
  <c r="S8" i="1" s="1"/>
  <c r="S37" i="1" s="1"/>
  <c r="R7" i="1"/>
  <c r="R8" i="1" s="1"/>
  <c r="Q7" i="1"/>
  <c r="Q8" i="1" s="1"/>
  <c r="P7" i="1"/>
  <c r="P8" i="1" s="1"/>
  <c r="P26" i="1" s="1"/>
  <c r="Q35" i="1" l="1"/>
  <c r="Q23" i="1"/>
  <c r="Q20" i="1"/>
  <c r="X26" i="1"/>
  <c r="X36" i="1"/>
  <c r="W19" i="1"/>
  <c r="X122" i="1"/>
  <c r="W22" i="1"/>
  <c r="X121" i="1"/>
  <c r="Q46" i="1"/>
  <c r="W36" i="1"/>
  <c r="X37" i="1"/>
  <c r="X120" i="1"/>
  <c r="T62" i="1"/>
  <c r="W37" i="1"/>
  <c r="X47" i="1"/>
  <c r="X119" i="1"/>
  <c r="P47" i="1"/>
  <c r="V37" i="1"/>
  <c r="W46" i="1"/>
  <c r="X79" i="1"/>
  <c r="X117" i="1"/>
  <c r="Q19" i="1"/>
  <c r="V47" i="1"/>
  <c r="W47" i="1"/>
  <c r="X115" i="1"/>
  <c r="X116" i="1"/>
  <c r="R49" i="1"/>
  <c r="R122" i="1"/>
  <c r="S47" i="1"/>
  <c r="S19" i="1"/>
  <c r="S57" i="1"/>
  <c r="T57" i="1"/>
  <c r="S23" i="1"/>
  <c r="S83" i="1"/>
  <c r="S26" i="1"/>
  <c r="V19" i="1"/>
  <c r="Q34" i="1"/>
  <c r="S36" i="1"/>
  <c r="V26" i="1"/>
  <c r="W24" i="1"/>
  <c r="W49" i="1"/>
  <c r="X19" i="1"/>
  <c r="X80" i="1"/>
  <c r="O47" i="1"/>
  <c r="O26" i="1"/>
  <c r="M6" i="1"/>
  <c r="M7" i="1" s="1"/>
  <c r="D7" i="1"/>
  <c r="D8" i="1" s="1"/>
  <c r="D96" i="1" s="1"/>
  <c r="E7" i="1"/>
  <c r="E8" i="1" s="1"/>
  <c r="E58" i="1" s="1"/>
  <c r="F7" i="1"/>
  <c r="F8" i="1" s="1"/>
  <c r="F50" i="1" s="1"/>
  <c r="G7" i="1"/>
  <c r="G8" i="1" s="1"/>
  <c r="H7" i="1"/>
  <c r="I7" i="1"/>
  <c r="J7" i="1"/>
  <c r="J8" i="1" s="1"/>
  <c r="J80" i="1" s="1"/>
  <c r="K7" i="1"/>
  <c r="L7" i="1"/>
  <c r="L8" i="1" s="1"/>
  <c r="Q37" i="1"/>
  <c r="T28" i="1"/>
  <c r="U7" i="1"/>
  <c r="U8" i="1" s="1"/>
  <c r="U57" i="1" s="1"/>
  <c r="Y7" i="1"/>
  <c r="Y8" i="1" s="1"/>
  <c r="Y68" i="1" s="1"/>
  <c r="T44" i="1"/>
  <c r="T50" i="1"/>
  <c r="T52" i="1"/>
  <c r="T61" i="1"/>
  <c r="T64" i="1"/>
  <c r="T65" i="1"/>
  <c r="T76" i="1"/>
  <c r="F78" i="1"/>
  <c r="D79" i="1"/>
  <c r="T80" i="1"/>
  <c r="J83" i="1"/>
  <c r="T84" i="1"/>
  <c r="T88" i="1"/>
  <c r="T91" i="1"/>
  <c r="E92" i="1"/>
  <c r="T94" i="1"/>
  <c r="U94" i="1"/>
  <c r="T98" i="1"/>
  <c r="T102" i="1"/>
  <c r="T105" i="1"/>
  <c r="T107" i="1"/>
  <c r="E109" i="1"/>
  <c r="F109" i="1"/>
  <c r="T110" i="1"/>
  <c r="F92" i="1" l="1"/>
  <c r="F49" i="1"/>
  <c r="F46" i="1"/>
  <c r="F47" i="1"/>
  <c r="F105" i="1"/>
  <c r="F121" i="1"/>
  <c r="F88" i="1"/>
  <c r="F94" i="1"/>
  <c r="F120" i="1"/>
  <c r="F98" i="1"/>
  <c r="F83" i="1"/>
  <c r="F73" i="1"/>
  <c r="F119" i="1"/>
  <c r="F107" i="1"/>
  <c r="F91" i="1"/>
  <c r="F71" i="1"/>
  <c r="F111" i="1"/>
  <c r="F79" i="1"/>
  <c r="E120" i="1"/>
  <c r="E122" i="1"/>
  <c r="J97" i="1"/>
  <c r="J93" i="1"/>
  <c r="D91" i="1"/>
  <c r="E83" i="1"/>
  <c r="D122" i="1"/>
  <c r="E97" i="1"/>
  <c r="E93" i="1"/>
  <c r="E61" i="1"/>
  <c r="E105" i="1"/>
  <c r="U58" i="1"/>
  <c r="E63" i="1"/>
  <c r="E51" i="1"/>
  <c r="E111" i="1"/>
  <c r="E102" i="1"/>
  <c r="E89" i="1"/>
  <c r="E64" i="1"/>
  <c r="K8" i="1"/>
  <c r="K57" i="1" s="1"/>
  <c r="E107" i="1"/>
  <c r="E94" i="1"/>
  <c r="H8" i="1"/>
  <c r="H26" i="1" s="1"/>
  <c r="E121" i="1"/>
  <c r="E99" i="1"/>
  <c r="E96" i="1"/>
  <c r="E85" i="1"/>
  <c r="I8" i="1"/>
  <c r="I50" i="1" s="1"/>
  <c r="M8" i="1"/>
  <c r="M103" i="1" s="1"/>
  <c r="T92" i="1"/>
  <c r="T79" i="1"/>
  <c r="T71" i="1"/>
  <c r="T59" i="1"/>
  <c r="T42" i="1"/>
  <c r="T119" i="1"/>
  <c r="T111" i="1"/>
  <c r="T106" i="1"/>
  <c r="T103" i="1"/>
  <c r="T63" i="1"/>
  <c r="T99" i="1"/>
  <c r="T89" i="1"/>
  <c r="T83" i="1"/>
  <c r="T73" i="1"/>
  <c r="T67" i="1"/>
  <c r="T53" i="1"/>
  <c r="T47" i="1"/>
  <c r="T35" i="1"/>
  <c r="R28" i="1"/>
  <c r="R83" i="1"/>
  <c r="R67" i="1"/>
  <c r="R99" i="1"/>
  <c r="R73" i="1"/>
  <c r="R92" i="1"/>
  <c r="R93" i="1"/>
  <c r="R75" i="1"/>
  <c r="R65" i="1"/>
  <c r="R104" i="1"/>
  <c r="R34" i="1"/>
  <c r="R33" i="1"/>
  <c r="R44" i="1"/>
  <c r="R74" i="1"/>
  <c r="R95" i="1"/>
  <c r="R97" i="1"/>
  <c r="R108" i="1"/>
  <c r="R121" i="1"/>
  <c r="G35" i="1"/>
  <c r="G49" i="1"/>
  <c r="G73" i="1"/>
  <c r="G90" i="1"/>
  <c r="G101" i="1"/>
  <c r="G117" i="1"/>
  <c r="G75" i="1"/>
  <c r="G46" i="1"/>
  <c r="G106" i="1"/>
  <c r="G115" i="1"/>
  <c r="G98" i="1"/>
  <c r="G119" i="1"/>
  <c r="G22" i="1"/>
  <c r="G28" i="1"/>
  <c r="G50" i="1"/>
  <c r="G53" i="1"/>
  <c r="G88" i="1"/>
  <c r="G118" i="1"/>
  <c r="G79" i="1"/>
  <c r="G93" i="1"/>
  <c r="G112" i="1"/>
  <c r="G85" i="1"/>
  <c r="Q115" i="1"/>
  <c r="F74" i="1"/>
  <c r="F36" i="1"/>
  <c r="Q121" i="1"/>
  <c r="T26" i="1"/>
  <c r="U32" i="1"/>
  <c r="U34" i="1"/>
  <c r="U49" i="1"/>
  <c r="U98" i="1"/>
  <c r="U99" i="1"/>
  <c r="U20" i="1"/>
  <c r="U60" i="1"/>
  <c r="U91" i="1"/>
  <c r="U102" i="1"/>
  <c r="U33" i="1"/>
  <c r="J51" i="1"/>
  <c r="J64" i="1"/>
  <c r="J88" i="1"/>
  <c r="J102" i="1"/>
  <c r="J110" i="1"/>
  <c r="J116" i="1"/>
  <c r="J121" i="1"/>
  <c r="J90" i="1"/>
  <c r="J111" i="1"/>
  <c r="J115" i="1"/>
  <c r="J117" i="1"/>
  <c r="J120" i="1"/>
  <c r="J122" i="1"/>
  <c r="J42" i="1"/>
  <c r="J75" i="1"/>
  <c r="D54" i="1"/>
  <c r="D95" i="1"/>
  <c r="D58" i="1"/>
  <c r="D85" i="1"/>
  <c r="D111" i="1"/>
  <c r="D120" i="1"/>
  <c r="U112" i="1"/>
  <c r="J107" i="1"/>
  <c r="U84" i="1"/>
  <c r="U79" i="1"/>
  <c r="D78" i="1"/>
  <c r="D75" i="1"/>
  <c r="Y80" i="1"/>
  <c r="I42" i="1"/>
  <c r="I67" i="1"/>
  <c r="I19" i="1"/>
  <c r="I99" i="1"/>
  <c r="I32" i="1"/>
  <c r="I77" i="1"/>
  <c r="D119" i="1"/>
  <c r="D116" i="1"/>
  <c r="J112" i="1"/>
  <c r="I107" i="1"/>
  <c r="U96" i="1"/>
  <c r="J95" i="1"/>
  <c r="J85" i="1"/>
  <c r="J77" i="1"/>
  <c r="U54" i="1"/>
  <c r="J32" i="1"/>
  <c r="I121" i="1"/>
  <c r="J119" i="1"/>
  <c r="U118" i="1"/>
  <c r="U117" i="1"/>
  <c r="U116" i="1"/>
  <c r="U115" i="1"/>
  <c r="U113" i="1"/>
  <c r="I89" i="1"/>
  <c r="U80" i="1"/>
  <c r="U71" i="1"/>
  <c r="I64" i="1"/>
  <c r="U53" i="1"/>
  <c r="D49" i="1"/>
  <c r="G37" i="1"/>
  <c r="G51" i="1"/>
  <c r="G56" i="1"/>
  <c r="G76" i="1"/>
  <c r="G80" i="1"/>
  <c r="G91" i="1"/>
  <c r="G94" i="1"/>
  <c r="G111" i="1"/>
  <c r="G113" i="1"/>
  <c r="G120" i="1"/>
  <c r="G24" i="1"/>
  <c r="G31" i="1"/>
  <c r="G33" i="1"/>
  <c r="G59" i="1"/>
  <c r="G23" i="1"/>
  <c r="G36" i="1"/>
  <c r="G42" i="1"/>
  <c r="G45" i="1"/>
  <c r="G54" i="1"/>
  <c r="G61" i="1"/>
  <c r="G65" i="1"/>
  <c r="G68" i="1"/>
  <c r="G71" i="1"/>
  <c r="G78" i="1"/>
  <c r="G83" i="1"/>
  <c r="G89" i="1"/>
  <c r="G96" i="1"/>
  <c r="G97" i="1"/>
  <c r="G105" i="1"/>
  <c r="G107" i="1"/>
  <c r="G109" i="1"/>
  <c r="G110" i="1"/>
  <c r="G116" i="1"/>
  <c r="G121" i="1"/>
  <c r="G26" i="1"/>
  <c r="G58" i="1"/>
  <c r="G60" i="1"/>
  <c r="G63" i="1"/>
  <c r="G62" i="1" s="1"/>
  <c r="G64" i="1"/>
  <c r="G74" i="1"/>
  <c r="G84" i="1"/>
  <c r="Q47" i="1"/>
  <c r="Q83" i="1"/>
  <c r="Q80" i="1"/>
  <c r="Q28" i="1"/>
  <c r="G122" i="1"/>
  <c r="U109" i="1"/>
  <c r="J108" i="1"/>
  <c r="J105" i="1"/>
  <c r="U103" i="1"/>
  <c r="G99" i="1"/>
  <c r="G95" i="1"/>
  <c r="I76" i="1"/>
  <c r="U63" i="1"/>
  <c r="I60" i="1"/>
  <c r="Q36" i="1"/>
  <c r="T121" i="1"/>
  <c r="T118" i="1"/>
  <c r="F118" i="1"/>
  <c r="T116" i="1"/>
  <c r="T113" i="1"/>
  <c r="T112" i="1"/>
  <c r="T101" i="1"/>
  <c r="R94" i="1"/>
  <c r="T93" i="1"/>
  <c r="T85" i="1"/>
  <c r="F84" i="1"/>
  <c r="R79" i="1"/>
  <c r="F77" i="1"/>
  <c r="E74" i="1"/>
  <c r="E73" i="1"/>
  <c r="F63" i="1"/>
  <c r="E60" i="1"/>
  <c r="F58" i="1"/>
  <c r="E49" i="1"/>
  <c r="T46" i="1"/>
  <c r="T33" i="1"/>
  <c r="T31" i="1"/>
  <c r="T24" i="1"/>
  <c r="T122" i="1"/>
  <c r="F122" i="1"/>
  <c r="T120" i="1"/>
  <c r="E119" i="1"/>
  <c r="T117" i="1"/>
  <c r="F117" i="1"/>
  <c r="T115" i="1"/>
  <c r="F115" i="1"/>
  <c r="T109" i="1"/>
  <c r="T108" i="1"/>
  <c r="R107" i="1"/>
  <c r="R105" i="1"/>
  <c r="T104" i="1"/>
  <c r="T97" i="1"/>
  <c r="T96" i="1"/>
  <c r="T95" i="1"/>
  <c r="F90" i="1"/>
  <c r="E79" i="1"/>
  <c r="T77" i="1"/>
  <c r="T74" i="1"/>
  <c r="F72" i="1"/>
  <c r="T68" i="1"/>
  <c r="F62" i="1"/>
  <c r="T60" i="1"/>
  <c r="F59" i="1"/>
  <c r="T45" i="1"/>
  <c r="R32" i="1"/>
  <c r="R30" i="1"/>
  <c r="T20" i="1"/>
  <c r="L64" i="1"/>
  <c r="L102" i="1"/>
  <c r="L63" i="1"/>
  <c r="L103" i="1"/>
  <c r="K83" i="1"/>
  <c r="K108" i="1"/>
  <c r="K117" i="1"/>
  <c r="K109" i="1"/>
  <c r="K107" i="1"/>
  <c r="Y121" i="1"/>
  <c r="Y120" i="1"/>
  <c r="E118" i="1"/>
  <c r="E117" i="1"/>
  <c r="F116" i="1"/>
  <c r="E115" i="1"/>
  <c r="J113" i="1"/>
  <c r="U110" i="1"/>
  <c r="J109" i="1"/>
  <c r="U106" i="1"/>
  <c r="F106" i="1"/>
  <c r="J104" i="1"/>
  <c r="D102" i="1"/>
  <c r="F101" i="1"/>
  <c r="R98" i="1"/>
  <c r="E98" i="1"/>
  <c r="J96" i="1"/>
  <c r="U95" i="1"/>
  <c r="U93" i="1"/>
  <c r="U90" i="1"/>
  <c r="U89" i="1"/>
  <c r="U88" i="1"/>
  <c r="E88" i="1"/>
  <c r="R84" i="1"/>
  <c r="D84" i="1"/>
  <c r="F80" i="1"/>
  <c r="J79" i="1"/>
  <c r="E76" i="1"/>
  <c r="R71" i="1"/>
  <c r="U67" i="1"/>
  <c r="U65" i="1"/>
  <c r="J61" i="1"/>
  <c r="R56" i="1"/>
  <c r="D53" i="1"/>
  <c r="J49" i="1"/>
  <c r="R47" i="1"/>
  <c r="U45" i="1"/>
  <c r="F45" i="1"/>
  <c r="F44" i="1"/>
  <c r="U36" i="1"/>
  <c r="J34" i="1"/>
  <c r="R31" i="1"/>
  <c r="J22" i="1"/>
  <c r="U122" i="1"/>
  <c r="U121" i="1"/>
  <c r="U120" i="1"/>
  <c r="U119" i="1"/>
  <c r="Y118" i="1"/>
  <c r="J118" i="1"/>
  <c r="D118" i="1"/>
  <c r="D117" i="1"/>
  <c r="E116" i="1"/>
  <c r="D115" i="1"/>
  <c r="U111" i="1"/>
  <c r="F110" i="1"/>
  <c r="U107" i="1"/>
  <c r="J103" i="1"/>
  <c r="U101" i="1"/>
  <c r="U97" i="1"/>
  <c r="F97" i="1"/>
  <c r="F95" i="1"/>
  <c r="F93" i="1"/>
  <c r="J92" i="1"/>
  <c r="R91" i="1"/>
  <c r="R90" i="1"/>
  <c r="U85" i="1"/>
  <c r="J84" i="1"/>
  <c r="U83" i="1"/>
  <c r="R80" i="1"/>
  <c r="E80" i="1"/>
  <c r="J78" i="1"/>
  <c r="R77" i="1"/>
  <c r="R76" i="1"/>
  <c r="D76" i="1"/>
  <c r="E75" i="1"/>
  <c r="J72" i="1"/>
  <c r="U64" i="1"/>
  <c r="J62" i="1"/>
  <c r="J60" i="1"/>
  <c r="R59" i="1"/>
  <c r="J56" i="1"/>
  <c r="U52" i="1"/>
  <c r="R46" i="1"/>
  <c r="U44" i="1"/>
  <c r="U42" i="1"/>
  <c r="R37" i="1"/>
  <c r="R36" i="1"/>
  <c r="R35" i="1"/>
  <c r="G30" i="1"/>
  <c r="G20" i="1"/>
  <c r="G44" i="1"/>
  <c r="G47" i="1"/>
  <c r="G67" i="1"/>
  <c r="G72" i="1"/>
  <c r="G77" i="1"/>
  <c r="G92" i="1"/>
  <c r="G102" i="1"/>
  <c r="E44" i="1"/>
  <c r="E45" i="1"/>
  <c r="E68" i="1"/>
  <c r="E78" i="1"/>
  <c r="E84" i="1"/>
  <c r="E95" i="1"/>
  <c r="F24" i="1"/>
  <c r="F19" i="1"/>
  <c r="F42" i="1"/>
  <c r="F75" i="1"/>
  <c r="F85" i="1"/>
  <c r="F89" i="1"/>
  <c r="F96" i="1"/>
  <c r="F99" i="1"/>
  <c r="R24" i="1"/>
  <c r="R20" i="1"/>
  <c r="R22" i="1"/>
  <c r="R23" i="1"/>
  <c r="R26" i="1"/>
  <c r="R45" i="1"/>
  <c r="R62" i="1"/>
  <c r="R64" i="1"/>
  <c r="R68" i="1"/>
  <c r="R85" i="1"/>
  <c r="R96" i="1"/>
  <c r="U24" i="1"/>
  <c r="U26" i="1"/>
  <c r="U30" i="1"/>
  <c r="U47" i="1"/>
  <c r="U61" i="1"/>
  <c r="U92" i="1"/>
  <c r="U105" i="1"/>
  <c r="J36" i="1"/>
  <c r="J35" i="1"/>
  <c r="J52" i="1"/>
  <c r="J54" i="1"/>
  <c r="J58" i="1"/>
  <c r="J63" i="1"/>
  <c r="J76" i="1"/>
  <c r="J91" i="1"/>
  <c r="J94" i="1"/>
  <c r="J98" i="1"/>
  <c r="J101" i="1"/>
  <c r="J106" i="1"/>
  <c r="D74" i="1"/>
  <c r="D64" i="1"/>
  <c r="D73" i="1"/>
  <c r="D80" i="1"/>
  <c r="D83" i="1"/>
  <c r="D90" i="1"/>
  <c r="D94" i="1"/>
  <c r="E77" i="1"/>
  <c r="F76" i="1"/>
  <c r="J74" i="1"/>
  <c r="J73" i="1"/>
  <c r="R72" i="1"/>
  <c r="U68" i="1"/>
  <c r="F68" i="1"/>
  <c r="F67" i="1"/>
  <c r="F65" i="1"/>
  <c r="U59" i="1"/>
  <c r="R58" i="1"/>
  <c r="U56" i="1"/>
  <c r="U51" i="1"/>
  <c r="U50" i="1"/>
  <c r="U46" i="1"/>
  <c r="E42" i="1"/>
  <c r="U35" i="1"/>
  <c r="J30" i="1"/>
  <c r="F28" i="1"/>
  <c r="F23" i="1"/>
  <c r="R19" i="1"/>
  <c r="T90" i="1"/>
  <c r="I79" i="1"/>
  <c r="I74" i="1"/>
  <c r="I59" i="1"/>
  <c r="T56" i="1"/>
  <c r="I51" i="1"/>
  <c r="I33" i="1"/>
  <c r="I23" i="1"/>
  <c r="I22" i="1"/>
  <c r="Y20" i="1"/>
  <c r="Y26" i="1"/>
  <c r="Y23" i="1"/>
  <c r="Y28" i="1"/>
  <c r="Y19" i="1"/>
  <c r="Y22" i="1"/>
  <c r="Y37" i="1"/>
  <c r="Y47" i="1"/>
  <c r="Y49" i="1"/>
  <c r="H78" i="1"/>
  <c r="Y119" i="1"/>
  <c r="E106" i="1"/>
  <c r="J99" i="1"/>
  <c r="E91" i="1"/>
  <c r="E90" i="1"/>
  <c r="J89" i="1"/>
  <c r="K77" i="1"/>
  <c r="D77" i="1"/>
  <c r="T75" i="1"/>
  <c r="T72" i="1"/>
  <c r="J71" i="1"/>
  <c r="E67" i="1"/>
  <c r="J59" i="1"/>
  <c r="T58" i="1"/>
  <c r="T54" i="1"/>
  <c r="E54" i="1"/>
  <c r="J53" i="1"/>
  <c r="T49" i="1"/>
  <c r="E47" i="1"/>
  <c r="T37" i="1"/>
  <c r="Y31" i="1"/>
  <c r="U23" i="1"/>
  <c r="U28" i="1"/>
  <c r="U31" i="1"/>
  <c r="U19" i="1"/>
  <c r="U22" i="1"/>
  <c r="U62" i="1"/>
  <c r="U72" i="1"/>
  <c r="U73" i="1"/>
  <c r="U74" i="1"/>
  <c r="U75" i="1"/>
  <c r="U76" i="1"/>
  <c r="U77" i="1"/>
  <c r="U78" i="1"/>
  <c r="Q26" i="1"/>
  <c r="Y46" i="1"/>
  <c r="Y36" i="1"/>
  <c r="Y24" i="1"/>
  <c r="E26" i="1"/>
  <c r="E28" i="1"/>
  <c r="Y90" i="1"/>
  <c r="Y67" i="1"/>
  <c r="Y35" i="1"/>
  <c r="K30" i="1"/>
  <c r="K23" i="1"/>
  <c r="J20" i="1"/>
  <c r="J24" i="1"/>
  <c r="J26" i="1"/>
  <c r="J23" i="1"/>
  <c r="J28" i="1"/>
  <c r="J19" i="1"/>
  <c r="J31" i="1"/>
  <c r="J33" i="1"/>
  <c r="J37" i="1"/>
  <c r="J44" i="1"/>
  <c r="J45" i="1"/>
  <c r="J46" i="1"/>
  <c r="J47" i="1"/>
  <c r="J50" i="1"/>
  <c r="J65" i="1"/>
  <c r="J67" i="1"/>
  <c r="J68" i="1"/>
  <c r="D26" i="1"/>
  <c r="D28" i="1"/>
  <c r="D44" i="1"/>
  <c r="D45" i="1"/>
  <c r="D46" i="1"/>
  <c r="D47" i="1"/>
  <c r="D65" i="1"/>
  <c r="D67" i="1"/>
  <c r="D68" i="1"/>
  <c r="Y122" i="1"/>
  <c r="Y83" i="1"/>
  <c r="E65" i="1"/>
  <c r="K63" i="1"/>
  <c r="D63" i="1"/>
  <c r="K61" i="1"/>
  <c r="D61" i="1"/>
  <c r="E53" i="1"/>
  <c r="E50" i="1"/>
  <c r="E46" i="1"/>
  <c r="D42" i="1"/>
  <c r="H28" i="1"/>
  <c r="T19" i="1"/>
  <c r="T22" i="1"/>
  <c r="T30" i="1"/>
  <c r="T32" i="1"/>
  <c r="T34" i="1"/>
  <c r="T36" i="1"/>
  <c r="T51" i="1"/>
  <c r="F64" i="1"/>
  <c r="R63" i="1"/>
  <c r="R61" i="1"/>
  <c r="F61" i="1"/>
  <c r="R60" i="1"/>
  <c r="F60" i="1"/>
  <c r="R54" i="1"/>
  <c r="F54" i="1"/>
  <c r="R53" i="1"/>
  <c r="F53" i="1"/>
  <c r="F51" i="1"/>
  <c r="G34" i="1"/>
  <c r="G32" i="1"/>
  <c r="F26" i="1"/>
  <c r="H76" i="1" l="1"/>
  <c r="H72" i="1"/>
  <c r="H104" i="1"/>
  <c r="H33" i="1"/>
  <c r="H116" i="1"/>
  <c r="H49" i="1"/>
  <c r="H35" i="1"/>
  <c r="H31" i="1"/>
  <c r="H94" i="1"/>
  <c r="H34" i="1"/>
  <c r="H92" i="1"/>
  <c r="H115" i="1"/>
  <c r="H99" i="1"/>
  <c r="H97" i="1"/>
  <c r="H88" i="1"/>
  <c r="H101" i="1"/>
  <c r="H50" i="1"/>
  <c r="H59" i="1"/>
  <c r="H64" i="1"/>
  <c r="H79" i="1"/>
  <c r="K65" i="1"/>
  <c r="I96" i="1"/>
  <c r="I83" i="1"/>
  <c r="I84" i="1"/>
  <c r="K59" i="1"/>
  <c r="I46" i="1"/>
  <c r="K88" i="1"/>
  <c r="H117" i="1"/>
  <c r="K28" i="1"/>
  <c r="H44" i="1"/>
  <c r="H73" i="1"/>
  <c r="H107" i="1"/>
  <c r="K78" i="1"/>
  <c r="K79" i="1"/>
  <c r="H85" i="1"/>
  <c r="H20" i="1"/>
  <c r="H91" i="1"/>
  <c r="K24" i="1"/>
  <c r="H53" i="1"/>
  <c r="H62" i="1"/>
  <c r="H60" i="1"/>
  <c r="K68" i="1"/>
  <c r="K19" i="1"/>
  <c r="H84" i="1"/>
  <c r="K122" i="1"/>
  <c r="K62" i="1"/>
  <c r="K110" i="1"/>
  <c r="K47" i="1"/>
  <c r="K97" i="1"/>
  <c r="K53" i="1"/>
  <c r="H98" i="1"/>
  <c r="H111" i="1"/>
  <c r="H106" i="1"/>
  <c r="H51" i="1"/>
  <c r="I98" i="1"/>
  <c r="I47" i="1"/>
  <c r="I106" i="1"/>
  <c r="I109" i="1"/>
  <c r="I103" i="1"/>
  <c r="I110" i="1"/>
  <c r="I115" i="1"/>
  <c r="I63" i="1"/>
  <c r="I62" i="1" s="1"/>
  <c r="I80" i="1"/>
  <c r="I101" i="1"/>
  <c r="I116" i="1"/>
  <c r="I68" i="1"/>
  <c r="I94" i="1"/>
  <c r="I117" i="1"/>
  <c r="I90" i="1"/>
  <c r="I105" i="1"/>
  <c r="I111" i="1"/>
  <c r="I49" i="1"/>
  <c r="I56" i="1"/>
  <c r="H54" i="1"/>
  <c r="K64" i="1"/>
  <c r="K52" i="1"/>
  <c r="K20" i="1"/>
  <c r="H47" i="1"/>
  <c r="H71" i="1"/>
  <c r="H65" i="1"/>
  <c r="H42" i="1"/>
  <c r="K56" i="1"/>
  <c r="K74" i="1"/>
  <c r="H75" i="1"/>
  <c r="H36" i="1"/>
  <c r="I34" i="1"/>
  <c r="I65" i="1"/>
  <c r="I93" i="1"/>
  <c r="H32" i="1"/>
  <c r="K121" i="1"/>
  <c r="K118" i="1"/>
  <c r="K60" i="1"/>
  <c r="K112" i="1"/>
  <c r="K106" i="1"/>
  <c r="K46" i="1"/>
  <c r="K85" i="1"/>
  <c r="K54" i="1"/>
  <c r="K104" i="1"/>
  <c r="K50" i="1"/>
  <c r="I104" i="1"/>
  <c r="I72" i="1"/>
  <c r="I61" i="1"/>
  <c r="I95" i="1"/>
  <c r="I35" i="1"/>
  <c r="I53" i="1"/>
  <c r="H37" i="1"/>
  <c r="H109" i="1"/>
  <c r="H121" i="1"/>
  <c r="H108" i="1"/>
  <c r="I20" i="1"/>
  <c r="K96" i="1"/>
  <c r="K115" i="1"/>
  <c r="K93" i="1"/>
  <c r="K33" i="1"/>
  <c r="H103" i="1"/>
  <c r="H112" i="1"/>
  <c r="H93" i="1"/>
  <c r="I58" i="1"/>
  <c r="K42" i="1"/>
  <c r="H58" i="1"/>
  <c r="H90" i="1"/>
  <c r="K35" i="1"/>
  <c r="K32" i="1"/>
  <c r="H67" i="1"/>
  <c r="H89" i="1"/>
  <c r="H46" i="1"/>
  <c r="H80" i="1"/>
  <c r="H102" i="1"/>
  <c r="H122" i="1"/>
  <c r="H74" i="1"/>
  <c r="H22" i="1"/>
  <c r="I37" i="1"/>
  <c r="I71" i="1"/>
  <c r="I97" i="1"/>
  <c r="H30" i="1"/>
  <c r="K120" i="1"/>
  <c r="K94" i="1"/>
  <c r="K58" i="1"/>
  <c r="K98" i="1"/>
  <c r="K102" i="1"/>
  <c r="K45" i="1"/>
  <c r="K75" i="1"/>
  <c r="K44" i="1"/>
  <c r="K95" i="1"/>
  <c r="K49" i="1"/>
  <c r="I30" i="1"/>
  <c r="I113" i="1"/>
  <c r="I31" i="1"/>
  <c r="I112" i="1"/>
  <c r="I54" i="1"/>
  <c r="I75" i="1"/>
  <c r="I118" i="1"/>
  <c r="I44" i="1"/>
  <c r="H52" i="1"/>
  <c r="H113" i="1"/>
  <c r="H120" i="1"/>
  <c r="H110" i="1"/>
  <c r="K90" i="1"/>
  <c r="K103" i="1"/>
  <c r="K119" i="1"/>
  <c r="K92" i="1"/>
  <c r="K51" i="1"/>
  <c r="K71" i="1"/>
  <c r="K89" i="1"/>
  <c r="K111" i="1"/>
  <c r="K67" i="1"/>
  <c r="K113" i="1"/>
  <c r="K84" i="1"/>
  <c r="K36" i="1"/>
  <c r="I102" i="1"/>
  <c r="I119" i="1"/>
  <c r="I45" i="1"/>
  <c r="I85" i="1"/>
  <c r="I120" i="1"/>
  <c r="I36" i="1"/>
  <c r="I52" i="1"/>
  <c r="I92" i="1"/>
  <c r="I26" i="1"/>
  <c r="H68" i="1"/>
  <c r="H119" i="1"/>
  <c r="H24" i="1"/>
  <c r="H23" i="1"/>
  <c r="M64" i="1"/>
  <c r="M102" i="1"/>
  <c r="K26" i="1"/>
  <c r="H56" i="1"/>
  <c r="H61" i="1"/>
  <c r="H83" i="1"/>
  <c r="K91" i="1"/>
  <c r="H77" i="1"/>
  <c r="H63" i="1"/>
  <c r="H19" i="1"/>
  <c r="I24" i="1"/>
  <c r="I88" i="1"/>
  <c r="H105" i="1"/>
  <c r="K105" i="1"/>
  <c r="K99" i="1"/>
  <c r="K72" i="1"/>
  <c r="K116" i="1"/>
  <c r="K31" i="1"/>
  <c r="K76" i="1"/>
  <c r="K101" i="1"/>
  <c r="K37" i="1"/>
  <c r="K34" i="1"/>
  <c r="K80" i="1"/>
  <c r="I91" i="1"/>
  <c r="I78" i="1"/>
  <c r="I108" i="1"/>
  <c r="I28" i="1"/>
  <c r="I73" i="1"/>
  <c r="H96" i="1"/>
  <c r="H95" i="1"/>
  <c r="H45" i="1"/>
  <c r="H118" i="1"/>
  <c r="M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Helene Irvine</author>
    <author>Julie Thornley</author>
  </authors>
  <commentList>
    <comment ref="J1" authorId="0" shapeId="0" xr:uid="{00000000-0006-0000-0000-000001000000}">
      <text>
        <r>
          <rPr>
            <sz val="9"/>
            <color indexed="81"/>
            <rFont val="Tahoma"/>
            <family val="2"/>
          </rPr>
          <t xml:space="preserve">
https://hee.nhs.uk/our-work/advanced-clinical-practice. Works to the four pillars of advanced practice Clinical Practice; Leadership, Facilitation of learning of self and others, Research &amp; development</t>
        </r>
      </text>
    </comment>
    <comment ref="C3" authorId="1" shapeId="0" xr:uid="{00000000-0006-0000-0000-000003000000}">
      <text>
        <r>
          <rPr>
            <sz val="9"/>
            <color indexed="81"/>
            <rFont val="Tahoma"/>
            <family val="2"/>
          </rPr>
          <t xml:space="preserve">An apprenticeship is on the job training leading to a national qualification, available for both new and existing staff.  Can move from Level 2 to Advanced Practice.
</t>
        </r>
      </text>
    </comment>
    <comment ref="D3" authorId="1" shapeId="0" xr:uid="{00000000-0006-0000-0000-000004000000}">
      <text>
        <r>
          <rPr>
            <sz val="9"/>
            <color indexed="81"/>
            <rFont val="Tahoma"/>
            <family val="2"/>
          </rPr>
          <t>Core Competencies to be agreed and assessed; requires ongoing clinical supervision from a clinician; often works to protocols; refer to Skills for Health link on the Education &amp; Competencies table and RCGP HCA Competencies (2014).</t>
        </r>
      </text>
    </comment>
    <comment ref="E3" authorId="1" shapeId="0" xr:uid="{00000000-0006-0000-0000-000005000000}">
      <text>
        <r>
          <rPr>
            <sz val="9"/>
            <color indexed="81"/>
            <rFont val="Tahoma"/>
            <family val="2"/>
          </rPr>
          <t xml:space="preserve">Designed to bridge the gap between HCA and GPN; will work with direct or indirect supervision to complement GPN. https://www.nmc.org.uk/standards/nursing-associates/
</t>
        </r>
      </text>
    </comment>
    <comment ref="F3" authorId="0" shapeId="0" xr:uid="{00000000-0006-0000-0000-000006000000}">
      <text>
        <r>
          <rPr>
            <sz val="9"/>
            <color indexed="81"/>
            <rFont val="Tahoma"/>
            <family val="2"/>
          </rPr>
          <t>Registered nurse with the NMC who may have experience in another setting but is new to general practice or a newly qualified nurse. May be undertaking a GPN Foundation course and period of preceptorship/supervision in practice.</t>
        </r>
      </text>
    </comment>
    <comment ref="G3" authorId="0" shapeId="0" xr:uid="{00000000-0006-0000-0000-000007000000}">
      <text>
        <r>
          <rPr>
            <sz val="9"/>
            <color indexed="81"/>
            <rFont val="Tahoma"/>
            <family val="2"/>
          </rPr>
          <t xml:space="preserve">Experienced nurse registered with the NMC. Supports junior colleagues; takes more senior responsibility for some of the contractual requirements and contributes to changes in the delivery of care if appropriate.
</t>
        </r>
      </text>
    </comment>
    <comment ref="H3" authorId="0" shapeId="0" xr:uid="{00000000-0006-0000-0000-000008000000}">
      <text>
        <r>
          <rPr>
            <sz val="9"/>
            <color indexed="81"/>
            <rFont val="Tahoma"/>
            <family val="2"/>
          </rPr>
          <t>Has completed a clinical assessment and decision making course and NMP may or may not have a specialist diploma in a clinical subject e.g. sexual health, LTCs.  Manages patients with complex needs, takes a leadership management roles, acts as a mentor and educator.  Review and assess nurse colleagues consultants.</t>
        </r>
      </text>
    </comment>
    <comment ref="I3" authorId="1" shapeId="0" xr:uid="{00000000-0006-0000-0000-00000E000000}">
      <text>
        <r>
          <rPr>
            <sz val="9"/>
            <color indexed="81"/>
            <rFont val="Tahoma"/>
            <family val="2"/>
          </rPr>
          <t>Works at an advanced leve; will normally have been an experienced GPN with a BSc NP Diploma / Masters; makes professional autonomous decisions for which he or she is accountable. Will be a NMP.</t>
        </r>
      </text>
    </comment>
    <comment ref="J3" authorId="0" shapeId="0" xr:uid="{C1063329-232E-4658-9FD0-B45455CFA7AE}">
      <text>
        <r>
          <rPr>
            <sz val="9"/>
            <color indexed="81"/>
            <rFont val="Tahoma"/>
            <family val="2"/>
          </rPr>
          <t>The role of the Nurse Consultant/AHP is to strengthen clinical leadership as well as improve practice and the patient experience. I also have research, education, training and staff development responsibilities. A key part of the role is service development and how to meet the challenges of delivering future services and to ensure staff have the competencies to deliver the required service. May contribute to developments at a local and national level.</t>
        </r>
      </text>
    </comment>
    <comment ref="O3" authorId="0" shapeId="0" xr:uid="{78408D44-560E-4FDC-9260-3C2FFEFD959C}">
      <text>
        <r>
          <rPr>
            <sz val="9"/>
            <color indexed="81"/>
            <rFont val="Tahoma"/>
            <family val="2"/>
          </rPr>
          <t xml:space="preserve">
Commonly will have had some background in social care and level 2/3 certificate
Can signpost and make referrals to other agencies on average work with people over 6-12 contacts and hold a caseload of up to 250 people per year
</t>
        </r>
      </text>
    </comment>
    <comment ref="Q3" authorId="0" shapeId="0" xr:uid="{CAFC22CC-2B00-40D9-AE4C-EC547848852B}">
      <text>
        <r>
          <rPr>
            <sz val="9"/>
            <color indexed="81"/>
            <rFont val="Tahoma"/>
            <family val="2"/>
          </rPr>
          <t xml:space="preserve">Registered to practise physiotherapy in the UK; be registered with the Health and Care Professions Council (HCPC), the UK’s regulatory body for health and care professionals. Has completed post grad training or a Masters and NMP. </t>
        </r>
      </text>
    </comment>
    <comment ref="R3" authorId="1" shapeId="0" xr:uid="{7DA76F0E-CF47-4D35-BA78-E967DD14E14A}">
      <text>
        <r>
          <rPr>
            <sz val="9"/>
            <color indexed="81"/>
            <rFont val="Tahoma"/>
            <family val="2"/>
          </rPr>
          <t xml:space="preserve">Pharmacists can hold minor ailment clinics, freeing up GP appointments and time. They can also be responsible for all prescription-related queries and clinical medicines reviews can be handed over from GPs to the pharmacist. Equally, in the case of a dispensing practice, a pharmacist can take responsibility for effective business management of the dispensary (BMA Feb 2018).  WIll normally have completed a 4 year MPharm course. 
</t>
        </r>
      </text>
    </comment>
    <comment ref="S3" authorId="0" shapeId="0" xr:uid="{3E5AB3A5-37F0-49BA-98F9-3F86712220AD}">
      <text>
        <r>
          <rPr>
            <sz val="9"/>
            <color indexed="81"/>
            <rFont val="Tahoma"/>
            <family val="2"/>
          </rPr>
          <t xml:space="preserve">B tech or NVQ. Can provide advice on prescriptions, dispensing, lifestyle e.g. stop smoking. Complement role of the pharmacists works under direction of the pharmacist and supervision. Can provide guidance to pts on taking medications. Cannot prescribe.
</t>
        </r>
      </text>
    </comment>
    <comment ref="T3" authorId="1" shapeId="0" xr:uid="{8DFB9F35-9C93-4A2C-8A35-F612CF28100E}">
      <text>
        <r>
          <rPr>
            <sz val="9"/>
            <color indexed="81"/>
            <rFont val="Tahoma"/>
            <family val="2"/>
          </rPr>
          <t>Undertaken or working towards a masters degree in a subject relevant to their practice.  They have a range of competencies and abilities to work autonomously in a Primary care and urgent care setting (Fareham &amp; Gosport and South East Hampshire CCG). https://www.hee.nhs.uk/sites/default/files/documents/Paramedic%20Specialist%20in%20Primary%20and%20Urgent%20Care%20Core%20Capabilities%20Framework.pdf</t>
        </r>
      </text>
    </comment>
    <comment ref="U3" authorId="0" shapeId="0" xr:uid="{D900DCA3-7F3E-47A5-BDA5-9AB2280D61DB}">
      <text>
        <r>
          <rPr>
            <sz val="9"/>
            <color indexed="81"/>
            <rFont val="Tahoma"/>
            <family val="2"/>
          </rPr>
          <t>Has a BSc in a science degree and completed a post grad course possibly at Masters level. Works under the supervision of a GP. Currently cannot prescribe.</t>
        </r>
      </text>
    </comment>
    <comment ref="V3" authorId="0" shapeId="0" xr:uid="{78E3AF82-F987-4873-9F82-AB1BEFC3FF04}">
      <text>
        <r>
          <rPr>
            <sz val="9"/>
            <color indexed="81"/>
            <rFont val="Tahoma"/>
            <family val="2"/>
          </rPr>
          <t xml:space="preserve">Registered with HCPC tend to have a role in a specialist are at an advanced level.
</t>
        </r>
      </text>
    </comment>
    <comment ref="W3" authorId="0" shapeId="0" xr:uid="{8BB3D850-61CA-4DA5-928E-0D910C540218}">
      <text>
        <r>
          <rPr>
            <sz val="9"/>
            <color indexed="81"/>
            <rFont val="Tahoma"/>
            <family val="2"/>
          </rPr>
          <t xml:space="preserve">Works with people of all ages at home., workplace, school to assess their levels of activity and capabilities.
</t>
        </r>
      </text>
    </comment>
    <comment ref="Y3" authorId="0" shapeId="0" xr:uid="{AB431C12-25E8-481D-9030-EFC015D3DB88}">
      <text>
        <r>
          <rPr>
            <sz val="9"/>
            <color indexed="81"/>
            <rFont val="Tahoma"/>
            <family val="2"/>
          </rPr>
          <t xml:space="preserve">Registered Mental Health Nurse with the NMC; completed post grad training or a Masters and NMP. </t>
        </r>
      </text>
    </comment>
    <comment ref="C5" authorId="0" shapeId="0" xr:uid="{00000000-0006-0000-0000-000010000000}">
      <text>
        <r>
          <rPr>
            <sz val="9"/>
            <color indexed="81"/>
            <rFont val="Tahoma"/>
            <family val="2"/>
          </rPr>
          <t xml:space="preserve">Competencies have yet to be agreed.
</t>
        </r>
      </text>
    </comment>
    <comment ref="D5" authorId="0" shapeId="0" xr:uid="{00000000-0006-0000-0000-000011000000}">
      <text>
        <r>
          <rPr>
            <sz val="9"/>
            <color indexed="81"/>
            <rFont val="Tahoma"/>
            <family val="2"/>
          </rPr>
          <t xml:space="preserve">Has completed a care certificate or can demonstrate that they have undertaken appropriate training and education to work at this level. Meets the RCGP/RCN HCA competencies
</t>
        </r>
      </text>
    </comment>
    <comment ref="E5" authorId="0" shapeId="0" xr:uid="{00000000-0006-0000-0000-000012000000}">
      <text>
        <r>
          <rPr>
            <sz val="9"/>
            <color indexed="81"/>
            <rFont val="Tahoma"/>
            <family val="2"/>
          </rPr>
          <t xml:space="preserve">Hold or working towards a foundation degree Competencies yet to be defined. From 25th January 25th 2017 registered with NMC. 
</t>
        </r>
      </text>
    </comment>
    <comment ref="F5" authorId="0" shapeId="0" xr:uid="{00000000-0006-0000-0000-000013000000}">
      <text>
        <r>
          <rPr>
            <sz val="9"/>
            <color indexed="81"/>
            <rFont val="Tahoma"/>
            <family val="2"/>
          </rPr>
          <t xml:space="preserve">Registered with the NMC, undergoing preceptorship, new to general practice working to agreed competencies. Please refer to the 2nd page for links to course providers, pay scales, terms &amp; conditions.
</t>
        </r>
      </text>
    </comment>
    <comment ref="G5" authorId="0" shapeId="0" xr:uid="{00000000-0006-0000-0000-000014000000}">
      <text>
        <r>
          <rPr>
            <sz val="9"/>
            <color indexed="81"/>
            <rFont val="Tahoma"/>
            <family val="2"/>
          </rPr>
          <t xml:space="preserve">Registered with the NMC, likely to have post grad qualifications @ :level 6/7 and can demonstrate meets the competencies required at this level e.g. RCGP competencies
</t>
        </r>
      </text>
    </comment>
    <comment ref="H5" authorId="0" shapeId="0" xr:uid="{00000000-0006-0000-0000-000015000000}">
      <text>
        <r>
          <rPr>
            <sz val="9"/>
            <color indexed="81"/>
            <rFont val="Tahoma"/>
            <family val="2"/>
          </rPr>
          <t xml:space="preserve">Registered with the NMC, likely to have post grad qualifications @ level 6/7 and can demonstrate meets the competencies required at this level e.g. RCGP competencies. Has completed a NMP course. 
</t>
        </r>
      </text>
    </comment>
    <comment ref="I5" authorId="0" shapeId="0" xr:uid="{00000000-0006-0000-0000-000018000000}">
      <text>
        <r>
          <rPr>
            <sz val="9"/>
            <color indexed="81"/>
            <rFont val="Tahoma"/>
            <family val="2"/>
          </rPr>
          <t xml:space="preserve">Registered with the NMC. Meets advanced level competencies; NMP; post graduate qualifications at Level 7 and or completed a Masters qualification.
</t>
        </r>
      </text>
    </comment>
    <comment ref="T5" authorId="0" shapeId="0" xr:uid="{5B3A9BED-4039-4163-AD3A-9E6508236D64}">
      <text>
        <r>
          <rPr>
            <sz val="9"/>
            <color indexed="81"/>
            <rFont val="Tahoma"/>
            <family val="2"/>
          </rPr>
          <t xml:space="preserve">Registered with The Health and Care
Professions Council (HCPC) and have their own professional body – the College of
Paramedics.
</t>
        </r>
      </text>
    </comment>
    <comment ref="U5" authorId="0" shapeId="0" xr:uid="{1534B342-69D4-4CDC-A2F2-60F95B93AB9D}">
      <text>
        <r>
          <rPr>
            <sz val="9"/>
            <color indexed="81"/>
            <rFont val="Tahoma"/>
            <family val="2"/>
          </rPr>
          <t xml:space="preserve">Registered with the NMC, likely to have post grad qualifications @ level 6/7 and can demonstrate meets the competencies required at this level e.g. RCGP competencies. Has completed a NMP course. 
</t>
        </r>
      </text>
    </comment>
    <comment ref="G9" authorId="0" shapeId="0" xr:uid="{00000000-0006-0000-0000-00001A000000}">
      <text>
        <r>
          <rPr>
            <sz val="9"/>
            <color indexed="81"/>
            <rFont val="Tahoma"/>
            <family val="2"/>
          </rPr>
          <t xml:space="preserve">Would need to complete a NMP course
</t>
        </r>
      </text>
    </comment>
    <comment ref="H9" authorId="0" shapeId="0" xr:uid="{00000000-0006-0000-0000-00001B000000}">
      <text>
        <r>
          <rPr>
            <sz val="9"/>
            <color indexed="81"/>
            <rFont val="Tahoma"/>
            <family val="2"/>
          </rPr>
          <t xml:space="preserve">has completed a NMP course; Px within their scope of practice; evidence of ongoing clinical supervision and CPD
</t>
        </r>
      </text>
    </comment>
    <comment ref="I9" authorId="0" shapeId="0" xr:uid="{00000000-0006-0000-0000-000021000000}">
      <text>
        <r>
          <rPr>
            <sz val="9"/>
            <color indexed="81"/>
            <rFont val="Tahoma"/>
            <family val="2"/>
          </rPr>
          <t xml:space="preserve">Needs to have completed a NMP university course and Px within competencies
</t>
        </r>
      </text>
    </comment>
    <comment ref="J9" authorId="0" shapeId="0" xr:uid="{00000000-0006-0000-0000-000023000000}">
      <text>
        <r>
          <rPr>
            <sz val="9"/>
            <color indexed="81"/>
            <rFont val="Tahoma"/>
            <family val="2"/>
          </rPr>
          <t xml:space="preserve">
Needs to have completed a NMP university course and Px within competencies</t>
        </r>
      </text>
    </comment>
    <comment ref="Q9" authorId="1" shapeId="0" xr:uid="{DCE35204-D443-4707-8460-BD1844A4F8CA}">
      <text>
        <r>
          <rPr>
            <sz val="9"/>
            <color indexed="81"/>
            <rFont val="Tahoma"/>
            <family val="2"/>
          </rPr>
          <t xml:space="preserve">Needs to have completed a NMP university course and Px within competencies
</t>
        </r>
      </text>
    </comment>
    <comment ref="R9" authorId="0" shapeId="0" xr:uid="{071B4475-AB26-4D41-8B64-F6F4FE0C19E1}">
      <text>
        <r>
          <rPr>
            <sz val="9"/>
            <color indexed="81"/>
            <rFont val="Tahoma"/>
            <family val="2"/>
          </rPr>
          <t>Needs to have completed a NMP university course and Px within competencies</t>
        </r>
      </text>
    </comment>
    <comment ref="T9" authorId="0" shapeId="0" xr:uid="{C6D56D8E-C391-4A27-8941-B586B9AA1002}">
      <text>
        <r>
          <rPr>
            <sz val="9"/>
            <color indexed="81"/>
            <rFont val="Tahoma"/>
            <family val="2"/>
          </rPr>
          <t xml:space="preserve">Needs to have  undertaken their NMP course.
</t>
        </r>
      </text>
    </comment>
    <comment ref="U9" authorId="0" shapeId="0" xr:uid="{8794D9DB-7C3A-483E-B0A7-A0B476514891}">
      <text>
        <r>
          <rPr>
            <sz val="9"/>
            <color indexed="81"/>
            <rFont val="Tahoma"/>
            <family val="2"/>
          </rPr>
          <t xml:space="preserve">They currently cannot prescribe.
</t>
        </r>
      </text>
    </comment>
    <comment ref="V9" authorId="0" shapeId="0" xr:uid="{E7BEC8B7-C102-4494-999C-2592C8366A43}">
      <text>
        <r>
          <rPr>
            <sz val="9"/>
            <color indexed="81"/>
            <rFont val="Tahoma"/>
            <family val="2"/>
          </rPr>
          <t>Needs to have  undertaken thei
r NMP course.
https://www.england.nhs.uk/ahp/med-project/dietitians/
https://www.bda.uk.com/practice-and-education/dietetic-roles/prescribing.html</t>
        </r>
      </text>
    </comment>
    <comment ref="X9" authorId="1" shapeId="0" xr:uid="{FDDFEDFF-4F5E-466C-988F-7C14B2E23463}">
      <text>
        <r>
          <rPr>
            <sz val="9"/>
            <color indexed="81"/>
            <rFont val="Tahoma"/>
            <family val="2"/>
          </rPr>
          <t xml:space="preserve">Needs to have completed a NMP university course and Px within competencies
</t>
        </r>
      </text>
    </comment>
    <comment ref="Y9" authorId="0" shapeId="0" xr:uid="{165E9BD0-E039-4805-8210-DA8B786799D9}">
      <text>
        <r>
          <rPr>
            <sz val="9"/>
            <color indexed="81"/>
            <rFont val="Tahoma"/>
            <family val="2"/>
          </rPr>
          <t xml:space="preserve">Needs to have completed a NMP university course and Px within competencies
</t>
        </r>
      </text>
    </comment>
    <comment ref="D10" authorId="0" shapeId="0" xr:uid="{00000000-0006-0000-0000-000024000000}">
      <text>
        <r>
          <rPr>
            <sz val="9"/>
            <color indexed="81"/>
            <rFont val="Tahoma"/>
            <family val="2"/>
          </rPr>
          <t xml:space="preserve">Works to PSDs
</t>
        </r>
      </text>
    </comment>
    <comment ref="E10" authorId="0" shapeId="0" xr:uid="{00000000-0006-0000-0000-000025000000}">
      <text>
        <r>
          <rPr>
            <sz val="9"/>
            <color indexed="81"/>
            <rFont val="Tahoma"/>
            <family val="2"/>
          </rPr>
          <t xml:space="preserve">Works to PSDs this may change to PGDs (Feb 2020)
</t>
        </r>
      </text>
    </comment>
    <comment ref="F10" authorId="0" shapeId="0" xr:uid="{00000000-0006-0000-0000-000026000000}">
      <text>
        <r>
          <rPr>
            <sz val="9"/>
            <color indexed="81"/>
            <rFont val="Tahoma"/>
            <family val="2"/>
          </rPr>
          <t>Needs to be work to PGDs/PSDs</t>
        </r>
      </text>
    </comment>
    <comment ref="G10" authorId="0" shapeId="0" xr:uid="{00000000-0006-0000-0000-000027000000}">
      <text>
        <r>
          <rPr>
            <sz val="9"/>
            <color indexed="81"/>
            <rFont val="Tahoma"/>
            <family val="2"/>
          </rPr>
          <t xml:space="preserve">Works to PGDs/PSDs
</t>
        </r>
      </text>
    </comment>
    <comment ref="H10" authorId="0" shapeId="0" xr:uid="{00000000-0006-0000-0000-000028000000}">
      <text>
        <r>
          <rPr>
            <sz val="9"/>
            <color indexed="81"/>
            <rFont val="Tahoma"/>
            <family val="2"/>
          </rPr>
          <t xml:space="preserve">Needs to sign GPD within their competency but 
are also NMPs.
</t>
        </r>
      </text>
    </comment>
    <comment ref="I10" authorId="0" shapeId="0" xr:uid="{00000000-0006-0000-0000-00002D000000}">
      <text>
        <r>
          <rPr>
            <sz val="9"/>
            <color indexed="81"/>
            <rFont val="Tahoma"/>
            <family val="2"/>
          </rPr>
          <t xml:space="preserve">Needs to be signed but does not necessarily need to rely on a PGD if a NMP
</t>
        </r>
      </text>
    </comment>
    <comment ref="J10" authorId="0" shapeId="0" xr:uid="{00000000-0006-0000-0000-00002F000000}">
      <text>
        <r>
          <rPr>
            <sz val="9"/>
            <color indexed="81"/>
            <rFont val="Tahoma"/>
            <family val="2"/>
          </rPr>
          <t xml:space="preserve">Needs to be signed but does not necessarily need to rely on a PGD if a NMP
</t>
        </r>
      </text>
    </comment>
    <comment ref="Q10" authorId="0" shapeId="0" xr:uid="{4ED8CBB5-220B-4305-91D1-36808B3666F8}">
      <text>
        <r>
          <rPr>
            <sz val="9"/>
            <color indexed="81"/>
            <rFont val="Tahoma"/>
            <family val="2"/>
          </rPr>
          <t>Works to PGDs/PSDs
Must working within their scope of practice</t>
        </r>
      </text>
    </comment>
    <comment ref="R10" authorId="0" shapeId="0" xr:uid="{5862954A-1293-497F-B69C-465171952464}">
      <text>
        <r>
          <rPr>
            <sz val="9"/>
            <color indexed="81"/>
            <rFont val="Tahoma"/>
            <family val="2"/>
          </rPr>
          <t xml:space="preserve">Needs to be signed within their competency levels,  does not necessarily need to rely on a PGD if a NMP
</t>
        </r>
      </text>
    </comment>
    <comment ref="T10" authorId="0" shapeId="0" xr:uid="{970AF38F-C844-457B-BEC3-BD5663A8D045}">
      <text>
        <r>
          <rPr>
            <sz val="9"/>
            <color indexed="81"/>
            <rFont val="Tahoma"/>
            <family val="2"/>
          </rPr>
          <t>Only if employed by the practice or joint appt. with the ambulance Trust</t>
        </r>
      </text>
    </comment>
    <comment ref="U10" authorId="0" shapeId="0" xr:uid="{7652BF5F-0159-468D-8A17-A8E5E1D4A260}">
      <text>
        <r>
          <rPr>
            <sz val="9"/>
            <color indexed="81"/>
            <rFont val="Tahoma"/>
            <family val="2"/>
          </rPr>
          <t xml:space="preserve">Will work to PGDs
</t>
        </r>
      </text>
    </comment>
    <comment ref="V10" authorId="0" shapeId="0" xr:uid="{18C16E7C-F6C8-4339-8A50-1A86F7D74AA8}">
      <text>
        <r>
          <rPr>
            <sz val="9"/>
            <color indexed="81"/>
            <rFont val="Tahoma"/>
            <family val="2"/>
          </rPr>
          <t>Works to PGDs/PSDs
Must working within their scope of practice</t>
        </r>
      </text>
    </comment>
    <comment ref="W10" authorId="0" shapeId="0" xr:uid="{2C6D16A1-080E-4558-B99E-9628B36C1900}">
      <text>
        <r>
          <rPr>
            <sz val="9"/>
            <color indexed="81"/>
            <rFont val="Tahoma"/>
            <family val="2"/>
          </rPr>
          <t>Works to PGDs/PSDs
Must working within their scope of practice</t>
        </r>
      </text>
    </comment>
    <comment ref="X10" authorId="0" shapeId="0" xr:uid="{DF648261-F599-4E0B-87CA-7DEDE7B50383}">
      <text>
        <r>
          <rPr>
            <sz val="9"/>
            <color indexed="81"/>
            <rFont val="Tahoma"/>
            <family val="2"/>
          </rPr>
          <t>Works to PGDs/PSDs
Must working within their scope of practice</t>
        </r>
      </text>
    </comment>
    <comment ref="Y10" authorId="0" shapeId="0" xr:uid="{022CDBCB-D19C-49AE-86B3-83141840FC61}">
      <text>
        <r>
          <rPr>
            <sz val="9"/>
            <color indexed="81"/>
            <rFont val="Tahoma"/>
            <family val="2"/>
          </rPr>
          <t xml:space="preserve">Needs sign PGDs relative to their competencies but an also Px.  
</t>
        </r>
      </text>
    </comment>
    <comment ref="H11" authorId="0" shapeId="0" xr:uid="{00000000-0006-0000-0000-000030000000}">
      <text>
        <r>
          <rPr>
            <sz val="9"/>
            <color indexed="81"/>
            <rFont val="Tahoma"/>
            <family val="2"/>
          </rPr>
          <t>They need to be working in an extended role and have completed a process of supervised training and IRMER training</t>
        </r>
      </text>
    </comment>
    <comment ref="I11" authorId="0" shapeId="0" xr:uid="{00000000-0006-0000-0000-000033000000}">
      <text>
        <r>
          <rPr>
            <sz val="9"/>
            <color indexed="81"/>
            <rFont val="Tahoma"/>
            <family val="2"/>
          </rPr>
          <t xml:space="preserve">Have completed an IRMER course
</t>
        </r>
      </text>
    </comment>
    <comment ref="J11" authorId="0" shapeId="0" xr:uid="{00000000-0006-0000-0000-000035000000}">
      <text>
        <r>
          <rPr>
            <sz val="9"/>
            <color indexed="81"/>
            <rFont val="Tahoma"/>
            <family val="2"/>
          </rPr>
          <t xml:space="preserve">Have completed an IRMER course
</t>
        </r>
      </text>
    </comment>
    <comment ref="Q11" authorId="1" shapeId="0" xr:uid="{11699717-DDA3-4161-B67F-EEE2B2B1299C}">
      <text>
        <r>
          <rPr>
            <sz val="9"/>
            <color indexed="81"/>
            <rFont val="Tahoma"/>
            <family val="2"/>
          </rPr>
          <t xml:space="preserve">Has completed an IRMER course
</t>
        </r>
      </text>
    </comment>
    <comment ref="R11" authorId="0" shapeId="0" xr:uid="{6FB1BC10-CCA0-47D3-AC6D-2544DD3441F8}">
      <text>
        <r>
          <rPr>
            <sz val="9"/>
            <color indexed="81"/>
            <rFont val="Tahoma"/>
            <family val="2"/>
          </rPr>
          <t xml:space="preserve">would need to undertake and IRMER course
</t>
        </r>
      </text>
    </comment>
    <comment ref="T11" authorId="0" shapeId="0" xr:uid="{AADEC0CE-0088-48FA-A3CF-2FA286A98A80}">
      <text>
        <r>
          <rPr>
            <sz val="9"/>
            <color indexed="81"/>
            <rFont val="Tahoma"/>
            <family val="2"/>
          </rPr>
          <t>Have completed an IRMER course</t>
        </r>
      </text>
    </comment>
    <comment ref="U11" authorId="0" shapeId="0" xr:uid="{C787AAF8-D9C8-49D6-9F0F-4945D8BBFAB1}">
      <text>
        <r>
          <rPr>
            <sz val="9"/>
            <color indexed="81"/>
            <rFont val="Tahoma"/>
            <family val="2"/>
          </rPr>
          <t xml:space="preserve">Would need to have completed an IMER course
</t>
        </r>
      </text>
    </comment>
    <comment ref="X11" authorId="0" shapeId="0" xr:uid="{8966BD39-01C7-4716-A468-4B5C291CBDE9}">
      <text>
        <r>
          <rPr>
            <sz val="9"/>
            <color indexed="81"/>
            <rFont val="Tahoma"/>
            <family val="2"/>
          </rPr>
          <t xml:space="preserve">may depened on scope of practice has to complete an IRMER course
</t>
        </r>
      </text>
    </comment>
    <comment ref="G12" authorId="0" shapeId="0" xr:uid="{00000000-0006-0000-0000-000036000000}">
      <text>
        <r>
          <rPr>
            <sz val="9"/>
            <color indexed="81"/>
            <rFont val="Tahoma"/>
            <family val="2"/>
          </rPr>
          <t xml:space="preserve">Evidence of undertaken training around history taking; clinical examination skills; Requires clinical supervision and ongoing CPD at Level 7.
</t>
        </r>
      </text>
    </comment>
    <comment ref="H12" authorId="0" shapeId="0" xr:uid="{00000000-0006-0000-0000-000037000000}">
      <text>
        <r>
          <rPr>
            <sz val="9"/>
            <color indexed="81"/>
            <rFont val="Tahoma"/>
            <family val="2"/>
          </rPr>
          <t xml:space="preserve">Evidence of undertaken training around history taking; clinical examination skills; likely to have completed a module at Level 7
</t>
        </r>
      </text>
    </comment>
    <comment ref="I12" authorId="0" shapeId="0" xr:uid="{00000000-0006-0000-0000-00003D000000}">
      <text>
        <r>
          <rPr>
            <sz val="9"/>
            <color indexed="81"/>
            <rFont val="Tahoma"/>
            <family val="2"/>
          </rPr>
          <t xml:space="preserve">Evidence of undertaken training around history taking; clinical examination skills; likely to have completed a module at Level 7
</t>
        </r>
      </text>
    </comment>
    <comment ref="J12" authorId="0" shapeId="0" xr:uid="{00000000-0006-0000-0000-00003F000000}">
      <text>
        <r>
          <rPr>
            <sz val="9"/>
            <color indexed="81"/>
            <rFont val="Tahoma"/>
            <family val="2"/>
          </rPr>
          <t xml:space="preserve">Needs to be signed but does not necessarily need to rely on a PGD if a NMP
</t>
        </r>
      </text>
    </comment>
    <comment ref="Q12" authorId="0" shapeId="0" xr:uid="{2CC1DCEE-8C25-4E86-9760-33AF76C8D3E0}">
      <text>
        <r>
          <rPr>
            <sz val="9"/>
            <color indexed="81"/>
            <rFont val="Tahoma"/>
            <family val="2"/>
          </rPr>
          <t xml:space="preserve">Evidence of undertaken training around history taking; clinical examination skills; likely to have completed a module at Level 7
</t>
        </r>
      </text>
    </comment>
    <comment ref="R12" authorId="0" shapeId="0" xr:uid="{842B94CE-140B-45AD-A57F-54988017EB29}">
      <text>
        <r>
          <rPr>
            <sz val="9"/>
            <color indexed="81"/>
            <rFont val="Tahoma"/>
            <family val="2"/>
          </rPr>
          <t xml:space="preserve">Evidence of undertaken training around history taking; clinical examination skills; likely to have completed a module at Level 7
</t>
        </r>
      </text>
    </comment>
    <comment ref="T12" authorId="0" shapeId="0" xr:uid="{520BB367-7D97-4536-AF64-062399756D1F}">
      <text>
        <r>
          <rPr>
            <sz val="9"/>
            <color indexed="81"/>
            <rFont val="Tahoma"/>
            <family val="2"/>
          </rPr>
          <t xml:space="preserve">Evidence of undertaken training around history taking; clinical examination skills; likely to have completed a module at Level 7
</t>
        </r>
      </text>
    </comment>
    <comment ref="U12" authorId="0" shapeId="0" xr:uid="{E2937FEC-80ED-4249-95C2-ADEEEA63E31A}">
      <text>
        <r>
          <rPr>
            <sz val="9"/>
            <color indexed="81"/>
            <rFont val="Tahoma"/>
            <family val="2"/>
          </rPr>
          <t xml:space="preserve">
Evidence of undertaken training around history taking; clinical examination skills; likely to have completed a module at Level 7</t>
        </r>
      </text>
    </comment>
    <comment ref="W12" authorId="0" shapeId="0" xr:uid="{E2F97D72-035D-4FC5-9E7F-B66B2D6E7D24}">
      <text>
        <r>
          <rPr>
            <sz val="9"/>
            <color indexed="81"/>
            <rFont val="Tahoma"/>
            <family val="2"/>
          </rPr>
          <t xml:space="preserve">May depend on their capabilities and competencies and work within their scope of practice. </t>
        </r>
      </text>
    </comment>
    <comment ref="X12" authorId="0" shapeId="0" xr:uid="{361A8EE4-BE25-4EC0-9AEA-59C7DA18B220}">
      <text>
        <r>
          <rPr>
            <sz val="9"/>
            <color indexed="81"/>
            <rFont val="Tahoma"/>
            <family val="2"/>
          </rPr>
          <t xml:space="preserve">May depend on their capabilities and competencies and work within their scope of practice. </t>
        </r>
      </text>
    </comment>
    <comment ref="Y12" authorId="0" shapeId="0" xr:uid="{898CEDFC-B423-462F-AC98-AC416CB8A70E}">
      <text>
        <r>
          <rPr>
            <sz val="9"/>
            <color indexed="81"/>
            <rFont val="Tahoma"/>
            <family val="2"/>
          </rPr>
          <t xml:space="preserve">Evidence of undertaken training around history taking; clinical examination skills; likely to have completed a module at Level 7
</t>
        </r>
      </text>
    </comment>
    <comment ref="G13" authorId="1" shapeId="0" xr:uid="{00000000-0006-0000-0000-000049000000}">
      <text>
        <r>
          <rPr>
            <sz val="9"/>
            <color indexed="81"/>
            <rFont val="Tahoma"/>
            <family val="2"/>
          </rPr>
          <t xml:space="preserve">May be limited to identification of minor injuries to lower limb, hand etc.
</t>
        </r>
      </text>
    </comment>
    <comment ref="H13" authorId="0" shapeId="0" xr:uid="{00000000-0006-0000-0000-00004A000000}">
      <text>
        <r>
          <rPr>
            <sz val="9"/>
            <color indexed="81"/>
            <rFont val="Tahoma"/>
            <family val="2"/>
          </rPr>
          <t>Only undertakes a full MSK assessment; if can demonstrate competencies as part of advanced practice module Level 6/7</t>
        </r>
      </text>
    </comment>
    <comment ref="I13" authorId="0" shapeId="0" xr:uid="{00000000-0006-0000-0000-00004F000000}">
      <text>
        <r>
          <rPr>
            <sz val="9"/>
            <color indexed="81"/>
            <rFont val="Tahoma"/>
            <family val="2"/>
          </rPr>
          <t xml:space="preserve">Should be able to compete a full MSK assessment; demonstrate competencies as part of advanced practice at Level 7 or Masters
</t>
        </r>
      </text>
    </comment>
    <comment ref="J13" authorId="0" shapeId="0" xr:uid="{00000000-0006-0000-0000-000051000000}">
      <text>
        <r>
          <rPr>
            <sz val="9"/>
            <color indexed="81"/>
            <rFont val="Tahoma"/>
            <family val="2"/>
          </rPr>
          <t xml:space="preserve">Only undertakes a full MSK assessment; if can demonstrate competencies as part of advanced practice module Level 7
</t>
        </r>
      </text>
    </comment>
    <comment ref="Q13" authorId="0" shapeId="0" xr:uid="{4149212A-9982-406F-BD85-8049643AF0FC}">
      <text>
        <r>
          <rPr>
            <sz val="9"/>
            <color indexed="81"/>
            <rFont val="Tahoma"/>
            <family val="2"/>
          </rPr>
          <t xml:space="preserve">Only undertakes a full MSK assessment; if can demonstrate competencies as part of advanced practice module Level 7
</t>
        </r>
      </text>
    </comment>
    <comment ref="R13" authorId="0" shapeId="0" xr:uid="{AB025D27-BC1E-464E-AF27-64AD7A8CD131}">
      <text>
        <r>
          <rPr>
            <sz val="9"/>
            <color indexed="81"/>
            <rFont val="Tahoma"/>
            <family val="2"/>
          </rPr>
          <t xml:space="preserve">Only undertakes a full MSK assessment; if can demonstrate competencies as part of advanced practice module Level 7
</t>
        </r>
      </text>
    </comment>
    <comment ref="T13" authorId="0" shapeId="0" xr:uid="{582B8527-4497-46CC-933B-D2CAFCDDD4E3}">
      <text>
        <r>
          <rPr>
            <sz val="9"/>
            <color indexed="81"/>
            <rFont val="Tahoma"/>
            <family val="2"/>
          </rPr>
          <t xml:space="preserve">Demonstrate competencies as part of advanced practice at Level 7 or Masters
</t>
        </r>
      </text>
    </comment>
    <comment ref="U13" authorId="0" shapeId="0" xr:uid="{BBDB9643-4C9A-443F-8460-C7CDE8396BCE}">
      <text>
        <r>
          <rPr>
            <sz val="9"/>
            <color indexed="81"/>
            <rFont val="Tahoma"/>
            <family val="2"/>
          </rPr>
          <t xml:space="preserve">Only undertakes a full MSK assessment; if can demonstrate competencies as part of advanced practice module Level 7
</t>
        </r>
      </text>
    </comment>
    <comment ref="G14" authorId="0" shapeId="0" xr:uid="{F89ACDF8-2596-4D65-9938-0B1647A92F49}">
      <text>
        <r>
          <rPr>
            <sz val="9"/>
            <color indexed="81"/>
            <rFont val="Tahoma"/>
            <family val="2"/>
          </rPr>
          <t xml:space="preserve">Needs to show evident of competency in this area normally at Level 7 with ongoing supervision. Safety of the child is paramount needs to work within scope of practice
</t>
        </r>
      </text>
    </comment>
    <comment ref="H14" authorId="0" shapeId="0" xr:uid="{6C243C9C-82B3-41A4-A82A-0ACC50D14E64}">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I14" authorId="0" shapeId="0" xr:uid="{BA0BA5C6-E070-4DB1-8DD4-A83C8555E705}">
      <text>
        <r>
          <rPr>
            <b/>
            <sz val="9"/>
            <color indexed="81"/>
            <rFont val="Tahoma"/>
            <family val="2"/>
          </rPr>
          <t>Needs to show evidence of competency in this area normally at Level 7 with ongoing supervision. Safety of the child is paramount needs to work within scope of practice</t>
        </r>
      </text>
    </comment>
    <comment ref="J14" authorId="0" shapeId="0" xr:uid="{7D19D294-4DC1-4562-8845-240971DB9DC9}">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Q14" authorId="0" shapeId="0" xr:uid="{FBEC0C15-D9F0-4144-A0E0-6EF773E61F24}">
      <text>
        <r>
          <rPr>
            <b/>
            <sz val="9"/>
            <color indexed="81"/>
            <rFont val="Tahoma"/>
            <family val="2"/>
          </rPr>
          <t>Needs to show evidence of competency in this area normally at Level 7 with ongoing supervision. Safety of the child is paramount needs to work within scope of practice</t>
        </r>
      </text>
    </comment>
    <comment ref="R14" authorId="0" shapeId="0" xr:uid="{F04DCF70-B77D-4B1D-87F8-E35312F97CFB}">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T14" authorId="0" shapeId="0" xr:uid="{A0F59470-8557-4DF4-98B5-700958D202FD}">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U14" authorId="0" shapeId="0" xr:uid="{22C60B5D-895F-4479-ACF7-6405E6095D05}">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Y14" authorId="0" shapeId="0" xr:uid="{4AFF570F-9C1F-4A18-8C7C-390CB92C4353}">
      <text>
        <r>
          <rPr>
            <sz val="9"/>
            <color indexed="81"/>
            <rFont val="Tahoma"/>
            <family val="2"/>
          </rPr>
          <t xml:space="preserve">Needs to show evidence of competency in this area normally at Level 7 with ongoing supervision. Safety of the child is paramount needs to work within scope of practice
</t>
        </r>
      </text>
    </comment>
    <comment ref="D15" authorId="0" shapeId="0" xr:uid="{1E73ED76-A21E-4F89-BCF1-2B9D70CA4BE5}">
      <text>
        <r>
          <rPr>
            <sz val="9"/>
            <color indexed="81"/>
            <rFont val="Tahoma"/>
            <family val="2"/>
          </rPr>
          <t xml:space="preserve">Needs to have had further training in this area with ongoing supervision and CPD relative to their area of expertise and involvement
</t>
        </r>
      </text>
    </comment>
    <comment ref="E15" authorId="0" shapeId="0" xr:uid="{7F371836-DB43-4553-A78B-084D98C73AEC}">
      <text>
        <r>
          <rPr>
            <sz val="9"/>
            <color indexed="81"/>
            <rFont val="Tahoma"/>
            <family val="2"/>
          </rPr>
          <t xml:space="preserve">Needs to have had further training in this area with ongoing supervision and CPD relative to their area of expertise and involvement
</t>
        </r>
      </text>
    </comment>
    <comment ref="F15" authorId="0" shapeId="0" xr:uid="{86302BA5-7BDB-4503-8569-D3310BA4BE91}">
      <text>
        <r>
          <rPr>
            <sz val="9"/>
            <color indexed="81"/>
            <rFont val="Tahoma"/>
            <family val="2"/>
          </rPr>
          <t xml:space="preserve">Needs to have had further training in this area with ongoing supervision and CPD relative to their area of expertise and involvement
</t>
        </r>
      </text>
    </comment>
    <comment ref="G15" authorId="0" shapeId="0" xr:uid="{00CBB527-C45B-4543-90CC-9DE76E6348EE}">
      <text>
        <r>
          <rPr>
            <sz val="9"/>
            <color indexed="81"/>
            <rFont val="Tahoma"/>
            <family val="2"/>
          </rPr>
          <t xml:space="preserve">Needs to have had further training in this area with ongoing supervision and CPD relative to their area of expertise and involvement
</t>
        </r>
      </text>
    </comment>
    <comment ref="H15" authorId="0" shapeId="0" xr:uid="{C66561D2-E75F-4418-9B9E-CB290AECC72C}">
      <text>
        <r>
          <rPr>
            <sz val="9"/>
            <color indexed="81"/>
            <rFont val="Tahoma"/>
            <family val="2"/>
          </rPr>
          <t xml:space="preserve">Needs to have had further training in this area with ongoing supervision and CPD relative to their area of expertise and involvement
</t>
        </r>
      </text>
    </comment>
    <comment ref="I15" authorId="0" shapeId="0" xr:uid="{4ABB6B75-9731-4A07-8445-9CB7C4C64815}">
      <text>
        <r>
          <rPr>
            <sz val="9"/>
            <color indexed="81"/>
            <rFont val="Tahoma"/>
            <family val="2"/>
          </rPr>
          <t xml:space="preserve">Needs to have had further training in this area with ongoing supervision and CPD relative to their area of expertise and involvement
</t>
        </r>
      </text>
    </comment>
    <comment ref="J15" authorId="0" shapeId="0" xr:uid="{503A1ABD-38A3-431C-AC7B-3AD451285361}">
      <text>
        <r>
          <rPr>
            <sz val="9"/>
            <color indexed="81"/>
            <rFont val="Tahoma"/>
            <family val="2"/>
          </rPr>
          <t xml:space="preserve">Needs to have had further training in this area with ongoing supervision and CPD relative to their area of expertise and involvement
</t>
        </r>
      </text>
    </comment>
    <comment ref="R15" authorId="0" shapeId="0" xr:uid="{D641BE9E-FBB4-469C-BC19-67A9CEA7FCFC}">
      <text>
        <r>
          <rPr>
            <sz val="9"/>
            <color indexed="81"/>
            <rFont val="Tahoma"/>
            <family val="2"/>
          </rPr>
          <t xml:space="preserve">Needs to have had further training in this area with ongoing supervision and CPD relative to their area of expertise and involvement
</t>
        </r>
      </text>
    </comment>
    <comment ref="T15" authorId="0" shapeId="0" xr:uid="{0B56D7E6-3348-4759-BC03-6758AE96989A}">
      <text>
        <r>
          <rPr>
            <sz val="9"/>
            <color indexed="81"/>
            <rFont val="Tahoma"/>
            <family val="2"/>
          </rPr>
          <t xml:space="preserve">Needs to have had further training in this area with ongoing supervision and CPD relative to their area of expertise and involvement
</t>
        </r>
      </text>
    </comment>
    <comment ref="U15" authorId="0" shapeId="0" xr:uid="{48E7B185-6E67-4136-B52C-137B4CBD9317}">
      <text>
        <r>
          <rPr>
            <b/>
            <sz val="9"/>
            <color indexed="81"/>
            <rFont val="Tahoma"/>
            <family val="2"/>
          </rPr>
          <t>Needs to have had further training in this area with ongoing supervision and CPD relative to their area of expertise and involvement</t>
        </r>
      </text>
    </comment>
    <comment ref="Y15" authorId="0" shapeId="0" xr:uid="{DC08F937-68D4-4F56-B9C6-5C715408959F}">
      <text>
        <r>
          <rPr>
            <sz val="9"/>
            <color indexed="81"/>
            <rFont val="Tahoma"/>
            <family val="2"/>
          </rPr>
          <t xml:space="preserve">Needs to have had further training in this area with ongoing supervision and CPD relative to their area of expertise and involvement
</t>
        </r>
      </text>
    </comment>
    <comment ref="D16" authorId="0" shapeId="0" xr:uid="{00000000-0006-0000-0000-000052000000}">
      <text>
        <r>
          <rPr>
            <sz val="9"/>
            <color indexed="81"/>
            <rFont val="Tahoma"/>
            <family val="2"/>
          </rPr>
          <t xml:space="preserve">May be involved in supervision and training of junior HCA colleagues or new staff in post. Would benefit from support/training around supervision
</t>
        </r>
      </text>
    </comment>
    <comment ref="F16" authorId="0" shapeId="0" xr:uid="{00000000-0006-0000-0000-000053000000}">
      <text>
        <r>
          <rPr>
            <sz val="9"/>
            <color indexed="81"/>
            <rFont val="Tahoma"/>
            <family val="2"/>
          </rPr>
          <t xml:space="preserve">Should be encouraged to attend training around clinical theory, leadership, mentoring, assessment &amp; supervision; https://www.england.nhs.uk/blog/nurses-have-the-power-to-transform-care/; https://www.england.nhs.uk/leadingchange/
</t>
        </r>
      </text>
    </comment>
    <comment ref="G16" authorId="0" shapeId="0" xr:uid="{00000000-0006-0000-0000-000054000000}">
      <text>
        <r>
          <rPr>
            <sz val="9"/>
            <color indexed="81"/>
            <rFont val="Tahoma"/>
            <family val="2"/>
          </rPr>
          <t>Should be encouraged to attend training around clinical theory, leadership, mentoring, assessment &amp; supervision; https://www.england.nhs.uk/blog/nurses-have-the-power-to-transform-care/; https://www.england.nhs.uk/leadingchange/</t>
        </r>
      </text>
    </comment>
    <comment ref="H16" authorId="0" shapeId="0" xr:uid="{00000000-0006-0000-0000-000055000000}">
      <text>
        <r>
          <rPr>
            <sz val="9"/>
            <color indexed="81"/>
            <rFont val="Tahoma"/>
            <family val="2"/>
          </rPr>
          <t>Likely to adopt the role within the practice around; leadership, mentoring, assessment &amp; supervision; https://www.england.nhs.uk/blog/nurses-have-the-power-to-transform-care/; https://www.england.nhs.uk/leadingchange/</t>
        </r>
      </text>
    </comment>
    <comment ref="I16" authorId="0" shapeId="0" xr:uid="{00000000-0006-0000-0000-000058000000}">
      <text>
        <r>
          <rPr>
            <sz val="9"/>
            <color indexed="81"/>
            <rFont val="Tahoma"/>
            <family val="2"/>
          </rPr>
          <t xml:space="preserve">Likely to adopt the role within the practice around; leadership, mentoring, assessment &amp; supervision; https://www.england.nhs.uk/blog/nurses-have-the-power-to-transform-care/; https://www.england.nhs.uk/leadingchange/ 
</t>
        </r>
      </text>
    </comment>
    <comment ref="J16" authorId="0" shapeId="0" xr:uid="{00000000-0006-0000-0000-00005A000000}">
      <text>
        <r>
          <rPr>
            <sz val="9"/>
            <color indexed="81"/>
            <rFont val="Tahoma"/>
            <family val="2"/>
          </rPr>
          <t xml:space="preserve">
Will adopt a leadership role likely to to be involved around innovation</t>
        </r>
      </text>
    </comment>
    <comment ref="R16" authorId="0" shapeId="0" xr:uid="{3B85EC76-36D2-4B52-9FE9-405E005AC8D2}">
      <text>
        <r>
          <rPr>
            <sz val="9"/>
            <color indexed="81"/>
            <rFont val="Tahoma"/>
            <family val="2"/>
          </rPr>
          <t xml:space="preserve">https://www.england.nhs.uk/2017/10/nhs-england-launches-first-leadership-training-programme-for-hundreds-of-community-pharmacists-and-technicians/
</t>
        </r>
      </text>
    </comment>
    <comment ref="T16" authorId="0" shapeId="0" xr:uid="{2F6640F4-33D1-4042-83C4-C6BF50833846}">
      <text>
        <r>
          <rPr>
            <sz val="9"/>
            <color indexed="81"/>
            <rFont val="Tahoma"/>
            <family val="2"/>
          </rPr>
          <t xml:space="preserve">May adopt the role within the practice around; leadership, mentoring, assessment &amp; supervision; https://www.england.nhs.uk/leadingchange/ 
</t>
        </r>
      </text>
    </comment>
    <comment ref="D17" authorId="0" shapeId="0" xr:uid="{00000000-0006-0000-0000-00005B000000}">
      <text>
        <r>
          <rPr>
            <sz val="9"/>
            <color indexed="81"/>
            <rFont val="Tahoma"/>
            <family val="2"/>
          </rPr>
          <t xml:space="preserve">May be involved in the clinical teaching of junior staff/new colleagues
</t>
        </r>
      </text>
    </comment>
    <comment ref="E17" authorId="0" shapeId="0" xr:uid="{00000000-0006-0000-0000-00005C000000}">
      <text>
        <r>
          <rPr>
            <sz val="9"/>
            <color indexed="81"/>
            <rFont val="Tahoma"/>
            <family val="2"/>
          </rPr>
          <t xml:space="preserve">May be involved in the clinical teaching of junior staff/new colleagues
</t>
        </r>
      </text>
    </comment>
    <comment ref="F17" authorId="0" shapeId="0" xr:uid="{00000000-0006-0000-0000-00005D000000}">
      <text>
        <r>
          <rPr>
            <sz val="9"/>
            <color indexed="81"/>
            <rFont val="Tahoma"/>
            <family val="2"/>
          </rPr>
          <t xml:space="preserve">May be involved in the clinical teaching of junior staff/new colleagues and also students
</t>
        </r>
      </text>
    </comment>
    <comment ref="G17" authorId="0" shapeId="0" xr:uid="{00000000-0006-0000-0000-00005E000000}">
      <text>
        <r>
          <rPr>
            <sz val="9"/>
            <color indexed="81"/>
            <rFont val="Tahoma"/>
            <family val="2"/>
          </rPr>
          <t xml:space="preserve">
Involved in the teaching and supervising of GPN 1/HCA/students and may have a mentor qualification</t>
        </r>
      </text>
    </comment>
    <comment ref="H17" authorId="0" shapeId="0" xr:uid="{00000000-0006-0000-0000-00005F000000}">
      <text>
        <r>
          <rPr>
            <sz val="9"/>
            <color indexed="81"/>
            <rFont val="Tahoma"/>
            <family val="2"/>
          </rPr>
          <t xml:space="preserve">
Involved in the teaching and supervising of GPN 1/HCA/students; may have a mentor qualification; can take on a supervisory role linked with the new NMC standards
</t>
        </r>
      </text>
    </comment>
    <comment ref="I17" authorId="0" shapeId="0" xr:uid="{00000000-0006-0000-0000-000065000000}">
      <text>
        <r>
          <rPr>
            <sz val="9"/>
            <color indexed="81"/>
            <rFont val="Tahoma"/>
            <family val="2"/>
          </rPr>
          <t xml:space="preserve">Involved in the teaching and supervising of GPN 1/HCA/students; may have a mentor qualification; can take on a supervisory role linked with the new NMC standards
</t>
        </r>
      </text>
    </comment>
    <comment ref="J17" authorId="0" shapeId="0" xr:uid="{00000000-0006-0000-0000-000067000000}">
      <text>
        <r>
          <rPr>
            <sz val="9"/>
            <color indexed="81"/>
            <rFont val="Tahoma"/>
            <family val="2"/>
          </rPr>
          <t xml:space="preserve">Involved in the teaching and supervising of students &amp; clinicians; can take on a supervisory role. May also have an academic post
</t>
        </r>
      </text>
    </comment>
    <comment ref="Q17" authorId="0" shapeId="0" xr:uid="{71ED45F0-9513-476F-871E-0322C284D63E}">
      <text>
        <r>
          <rPr>
            <sz val="9"/>
            <color indexed="81"/>
            <rFont val="Tahoma"/>
            <family val="2"/>
          </rPr>
          <t xml:space="preserve">Involved in the teaching and supervising of students &amp; clinicians
</t>
        </r>
      </text>
    </comment>
    <comment ref="R17" authorId="0" shapeId="0" xr:uid="{BEFB258E-FEF1-4C6C-825E-FBB9298A9D25}">
      <text>
        <r>
          <rPr>
            <sz val="9"/>
            <color indexed="81"/>
            <rFont val="Tahoma"/>
            <family val="2"/>
          </rPr>
          <t xml:space="preserve">
Involved in the teaching and supervising of students &amp; clinicians; can take on a supervisory role
</t>
        </r>
      </text>
    </comment>
    <comment ref="T17" authorId="0" shapeId="0" xr:uid="{22346EB8-1D3C-4279-B932-33300CED6FBE}">
      <text>
        <r>
          <rPr>
            <sz val="9"/>
            <color indexed="81"/>
            <rFont val="Tahoma"/>
            <family val="2"/>
          </rPr>
          <t xml:space="preserve">Involved in the teaching and supervising of students &amp; clinicians; can take on a supervisory role
</t>
        </r>
      </text>
    </comment>
    <comment ref="U17" authorId="0" shapeId="0" xr:uid="{158CB0AA-60CB-4CCB-AAE1-6367283918A5}">
      <text>
        <r>
          <rPr>
            <sz val="9"/>
            <color indexed="81"/>
            <rFont val="Tahoma"/>
            <family val="2"/>
          </rPr>
          <t xml:space="preserve">
Involved in the teaching and supervising of GPN 1/HCA/students; may have a mentor qualification; can take on a supervisory role
</t>
        </r>
      </text>
    </comment>
    <comment ref="Y17" authorId="0" shapeId="0" xr:uid="{705380A1-786F-4FB4-9779-82C151ED39A8}">
      <text>
        <r>
          <rPr>
            <sz val="9"/>
            <color indexed="81"/>
            <rFont val="Tahoma"/>
            <family val="2"/>
          </rPr>
          <t xml:space="preserve">Involved in the teaching and supervising of students &amp; clinicians; can take on a supervisory role as art of the new NMC standards
</t>
        </r>
      </text>
    </comment>
    <comment ref="I18" authorId="0" shapeId="0" xr:uid="{00000000-0006-0000-0000-00006B000000}">
      <text>
        <r>
          <rPr>
            <sz val="9"/>
            <color indexed="81"/>
            <rFont val="Tahoma"/>
            <family val="2"/>
          </rPr>
          <t>Part of the HHE (Oct 2017) advanced clinical practice framework; https://hee.nhs.uk/</t>
        </r>
      </text>
    </comment>
    <comment ref="J18" authorId="0" shapeId="0" xr:uid="{00000000-0006-0000-0000-00006D000000}">
      <text>
        <r>
          <rPr>
            <sz val="9"/>
            <color indexed="81"/>
            <rFont val="Tahoma"/>
            <family val="2"/>
          </rPr>
          <t xml:space="preserve">Part of the HHE (Oct 2017) advanced clinical practice framework; https://hee.nhs.uk/
</t>
        </r>
      </text>
    </comment>
    <comment ref="Q18" authorId="0" shapeId="0" xr:uid="{72A8B8F5-03E6-4DF7-A2C3-4443C58A3C38}">
      <text>
        <r>
          <rPr>
            <sz val="9"/>
            <color indexed="81"/>
            <rFont val="Tahoma"/>
            <family val="2"/>
          </rPr>
          <t>Part of the HHE (Oct 2017) advanced clinical practice framework; https://hee.nhs.uk/</t>
        </r>
      </text>
    </comment>
    <comment ref="R18" authorId="0" shapeId="0" xr:uid="{32352A99-614A-4F7C-837E-1DC58CDC0329}">
      <text>
        <r>
          <rPr>
            <sz val="9"/>
            <color indexed="81"/>
            <rFont val="Tahoma"/>
            <family val="2"/>
          </rPr>
          <t>Part of the HHE (Oct 2017) advanced clinical practice framework; https://hee.nhs.uk/</t>
        </r>
      </text>
    </comment>
    <comment ref="T18" authorId="0" shapeId="0" xr:uid="{2821894E-AA4F-4AAD-A404-5100D891250A}">
      <text>
        <r>
          <rPr>
            <sz val="9"/>
            <color indexed="81"/>
            <rFont val="Tahoma"/>
            <family val="2"/>
          </rPr>
          <t>Part of the HHE (Oct 2017) advanced clinical practice framework; https://hee.nhs.uk/</t>
        </r>
      </text>
    </comment>
    <comment ref="Y18" authorId="0" shapeId="0" xr:uid="{CEA4E960-8B1B-4621-A4FB-2B94290232AF}">
      <text>
        <r>
          <rPr>
            <sz val="9"/>
            <color indexed="81"/>
            <rFont val="Tahoma"/>
            <family val="2"/>
          </rPr>
          <t>Part of the HHE (Oct 2017) advanced clinical practice framework; https://hee.nhs.uk/</t>
        </r>
      </text>
    </comment>
    <comment ref="F19" authorId="0" shapeId="0" xr:uid="{00000000-0006-0000-0000-00006E000000}">
      <text>
        <r>
          <rPr>
            <sz val="9"/>
            <color indexed="81"/>
            <rFont val="Tahoma"/>
            <family val="2"/>
          </rPr>
          <t xml:space="preserve">Depending on the needs of the practice population, may be involved in providing e.g. flu vaccinations; Learning Disability assessments.
</t>
        </r>
      </text>
    </comment>
    <comment ref="G19" authorId="0" shapeId="0" xr:uid="{00000000-0006-0000-0000-00006F000000}">
      <text>
        <r>
          <rPr>
            <sz val="9"/>
            <color indexed="81"/>
            <rFont val="Tahoma"/>
            <family val="2"/>
          </rPr>
          <t xml:space="preserve">Depending on the needs of the practice population, may be involved in providing e.g. flu vaccinations; LD assessments. Some may also undertake home visits for review and or same day contact. The person should be able to provide evidence of competencies and access to support and supervision with clearly defined boundaries on their role.  It is important to inform indemnifiers if taking on this role.
</t>
        </r>
      </text>
    </comment>
    <comment ref="H19" authorId="0" shapeId="0" xr:uid="{00000000-0006-0000-0000-000070000000}">
      <text>
        <r>
          <rPr>
            <sz val="9"/>
            <color indexed="81"/>
            <rFont val="Tahoma"/>
            <family val="2"/>
          </rPr>
          <t>Depending on the needs of the practice population, may be involved in home visits of patients. Including nursing homes.</t>
        </r>
      </text>
    </comment>
    <comment ref="I19" authorId="0" shapeId="0" xr:uid="{00000000-0006-0000-0000-000075000000}">
      <text>
        <r>
          <rPr>
            <sz val="9"/>
            <color indexed="81"/>
            <rFont val="Tahoma"/>
            <family val="2"/>
          </rPr>
          <t xml:space="preserve">Depending on the needs of the practice population, may be involved in home visits of patients including nursing homes
</t>
        </r>
      </text>
    </comment>
    <comment ref="J19" authorId="0" shapeId="0" xr:uid="{00000000-0006-0000-0000-000077000000}">
      <text>
        <r>
          <rPr>
            <sz val="9"/>
            <color indexed="81"/>
            <rFont val="Tahoma"/>
            <family val="2"/>
          </rPr>
          <t xml:space="preserve">Depending on the needs of the practice population, may be involved in home visits of patients including nursing homes
</t>
        </r>
      </text>
    </comment>
    <comment ref="R19" authorId="0" shapeId="0" xr:uid="{F1F93751-7E8C-4F47-A780-00D820977C1D}">
      <text>
        <r>
          <rPr>
            <sz val="9"/>
            <color indexed="81"/>
            <rFont val="Tahoma"/>
            <family val="2"/>
          </rPr>
          <t xml:space="preserve">Depending on the needs of the practice population, may be involved in home visits of patients including nursing homes
</t>
        </r>
      </text>
    </comment>
    <comment ref="S19" authorId="0" shapeId="0" xr:uid="{CDCA6140-A2FB-42D5-8C34-16178980CBF6}">
      <text>
        <r>
          <rPr>
            <sz val="9"/>
            <color indexed="81"/>
            <rFont val="Tahoma"/>
            <family val="2"/>
          </rPr>
          <t xml:space="preserve">May depend on role, responsibilities needs clear governance structure, supervision and accountability
</t>
        </r>
      </text>
    </comment>
    <comment ref="T19" authorId="0" shapeId="0" xr:uid="{ABFFFB68-2888-43AB-AB45-D4B2F356AE38}">
      <text>
        <r>
          <rPr>
            <sz val="9"/>
            <color indexed="81"/>
            <rFont val="Tahoma"/>
            <family val="2"/>
          </rPr>
          <t xml:space="preserve">Depending on the needs of the practice population, may be involved in home visits of patients including nursing homes
</t>
        </r>
      </text>
    </comment>
    <comment ref="U19" authorId="0" shapeId="0" xr:uid="{E9C3D70B-1EA1-407A-8B52-B535381A3B4D}">
      <text>
        <r>
          <rPr>
            <sz val="9"/>
            <color indexed="81"/>
            <rFont val="Tahoma"/>
            <family val="2"/>
          </rPr>
          <t>Depending on the needs of the practice population, may be involved in home visits of patients.</t>
        </r>
      </text>
    </comment>
    <comment ref="V19" authorId="0" shapeId="0" xr:uid="{1A9B93A6-4EF4-4792-ADCD-D93BAC0F4548}">
      <text>
        <r>
          <rPr>
            <sz val="9"/>
            <color indexed="81"/>
            <rFont val="Tahoma"/>
            <family val="2"/>
          </rPr>
          <t xml:space="preserve">Depending on the needs of the practice population, may be involved in home visits of patients.
</t>
        </r>
      </text>
    </comment>
    <comment ref="W19" authorId="0" shapeId="0" xr:uid="{BA316DF4-07A4-4684-9F53-B06A8EAD1444}">
      <text>
        <r>
          <rPr>
            <sz val="9"/>
            <color indexed="81"/>
            <rFont val="Tahoma"/>
            <family val="2"/>
          </rPr>
          <t xml:space="preserve">Depending on the needs of the practice population, may be involved in home visits of patients.
</t>
        </r>
      </text>
    </comment>
    <comment ref="X19" authorId="0" shapeId="0" xr:uid="{1702625D-E3E4-4CB0-85F1-1FDAFC3656D2}">
      <text>
        <r>
          <rPr>
            <sz val="9"/>
            <color indexed="81"/>
            <rFont val="Tahoma"/>
            <family val="2"/>
          </rPr>
          <t xml:space="preserve">Depending on the needs of the practice population, may be involved in home visits of patients.
</t>
        </r>
      </text>
    </comment>
    <comment ref="Y19" authorId="0" shapeId="0" xr:uid="{304DD022-B0D5-473C-8ECF-B6F9B1F7C98F}">
      <text>
        <r>
          <rPr>
            <sz val="9"/>
            <color indexed="81"/>
            <rFont val="Tahoma"/>
            <family val="2"/>
          </rPr>
          <t xml:space="preserve">Depending on the needs of the practice population, may be involved in home visits of patients.
</t>
        </r>
      </text>
    </comment>
    <comment ref="F20" authorId="0" shapeId="0" xr:uid="{00000000-0006-0000-0000-000078000000}">
      <text>
        <r>
          <rPr>
            <sz val="9"/>
            <color indexed="81"/>
            <rFont val="Tahoma"/>
            <family val="2"/>
          </rPr>
          <t xml:space="preserve">
Unlikely at this level</t>
        </r>
      </text>
    </comment>
    <comment ref="G20" authorId="0" shapeId="0" xr:uid="{00000000-0006-0000-0000-000079000000}">
      <text>
        <r>
          <rPr>
            <sz val="9"/>
            <color indexed="81"/>
            <rFont val="Tahoma"/>
            <family val="2"/>
          </rPr>
          <t>Needs to have undertaken an in depth  course on mgt of minor illness</t>
        </r>
      </text>
    </comment>
    <comment ref="H20" authorId="1" shapeId="0" xr:uid="{00000000-0006-0000-0000-00007A000000}">
      <text>
        <r>
          <rPr>
            <sz val="9"/>
            <color indexed="81"/>
            <rFont val="Tahoma"/>
            <family val="2"/>
          </rPr>
          <t xml:space="preserve">If undertaken comprehensive clinical decision making and physical assessment module required. Level 6/7
</t>
        </r>
      </text>
    </comment>
    <comment ref="I20" authorId="0" shapeId="0" xr:uid="{00000000-0006-0000-0000-000080000000}">
      <text>
        <r>
          <rPr>
            <sz val="9"/>
            <color indexed="81"/>
            <rFont val="Tahoma"/>
            <family val="2"/>
          </rPr>
          <t xml:space="preserve">
If undertaken comprehensive clinical decision making and physical assessment module required at Level 7 and or Masters. </t>
        </r>
      </text>
    </comment>
    <comment ref="J20" authorId="0" shapeId="0" xr:uid="{00000000-0006-0000-0000-000082000000}">
      <text>
        <r>
          <rPr>
            <sz val="9"/>
            <color indexed="81"/>
            <rFont val="Tahoma"/>
            <family val="2"/>
          </rPr>
          <t xml:space="preserve">The role would be dependent on the needs of the practice 
</t>
        </r>
      </text>
    </comment>
    <comment ref="Q20" authorId="0" shapeId="0" xr:uid="{4FE83C75-02FD-46F2-85B1-34B03EAC03B3}">
      <text>
        <r>
          <rPr>
            <sz val="9"/>
            <color indexed="81"/>
            <rFont val="Tahoma"/>
            <family val="2"/>
          </rPr>
          <t xml:space="preserve">If undertaken comprehensive clinical decision making and physical assessment module required.
</t>
        </r>
      </text>
    </comment>
    <comment ref="R20" authorId="0" shapeId="0" xr:uid="{592D5DD7-3940-45D2-8EB9-F54878B85159}">
      <text>
        <r>
          <rPr>
            <sz val="9"/>
            <color indexed="81"/>
            <rFont val="Tahoma"/>
            <family val="2"/>
          </rPr>
          <t xml:space="preserve">If undertaken comprehensive clinical decision making and physical assessment module required.
</t>
        </r>
      </text>
    </comment>
    <comment ref="T20" authorId="0" shapeId="0" xr:uid="{C0089B84-A8F3-4DCE-8D7F-09FF6351F1B6}">
      <text>
        <r>
          <rPr>
            <sz val="9"/>
            <color indexed="81"/>
            <rFont val="Tahoma"/>
            <family val="2"/>
          </rPr>
          <t xml:space="preserve">If undertaken comprehensive clinical decision making and physical assessment module required at Level 7 and or Masters. 
</t>
        </r>
      </text>
    </comment>
    <comment ref="U20" authorId="0" shapeId="0" xr:uid="{49193CBA-4E5F-4766-9136-2E225CCC2AE7}">
      <text>
        <r>
          <rPr>
            <sz val="9"/>
            <color indexed="81"/>
            <rFont val="Tahoma"/>
            <family val="2"/>
          </rPr>
          <t xml:space="preserve">If undertaken comprehensive clinical decision making and physical assessment module required.
</t>
        </r>
      </text>
    </comment>
    <comment ref="Y20" authorId="0" shapeId="0" xr:uid="{CBF3360D-97A8-4AF2-9DD7-9E8A276E33C0}">
      <text>
        <r>
          <rPr>
            <sz val="9"/>
            <color indexed="81"/>
            <rFont val="Tahoma"/>
            <family val="2"/>
          </rPr>
          <t xml:space="preserve">If undertaken comprehensive clinical decision making and physical assessment module required.
</t>
        </r>
      </text>
    </comment>
    <comment ref="C22" authorId="0" shapeId="0" xr:uid="{287C4DCA-AA8F-427B-9B59-547F563D9D47}">
      <text>
        <r>
          <rPr>
            <sz val="9"/>
            <color indexed="81"/>
            <rFont val="Tahoma"/>
            <family val="2"/>
          </rPr>
          <t>Would need training and undertake with a registsred clinician</t>
        </r>
      </text>
    </comment>
    <comment ref="D22" authorId="0" shapeId="0" xr:uid="{ABBFA56C-5336-414C-BC43-2583351B7FAF}">
      <text>
        <r>
          <rPr>
            <sz val="9"/>
            <color indexed="81"/>
            <rFont val="Tahoma"/>
            <family val="2"/>
          </rPr>
          <t xml:space="preserve">Can provide assistance to a registered clinician
</t>
        </r>
      </text>
    </comment>
    <comment ref="E22" authorId="0" shapeId="0" xr:uid="{9497DF29-E0B7-40C2-A798-3EC6261DC5D5}">
      <text>
        <r>
          <rPr>
            <sz val="9"/>
            <color indexed="81"/>
            <rFont val="Tahoma"/>
            <family val="2"/>
          </rPr>
          <t xml:space="preserve">Can provide assistance to a registered clinician
</t>
        </r>
      </text>
    </comment>
    <comment ref="F22" authorId="0" shapeId="0" xr:uid="{C880ACAB-A22A-4B2B-9D79-DBCFC702264D}">
      <text>
        <r>
          <rPr>
            <sz val="9"/>
            <color indexed="81"/>
            <rFont val="Tahoma"/>
            <family val="2"/>
          </rPr>
          <t xml:space="preserve">Can provide evidence of understanding and education in this area
</t>
        </r>
      </text>
    </comment>
    <comment ref="G22" authorId="0" shapeId="0" xr:uid="{00000000-0006-0000-0000-000083000000}">
      <text>
        <r>
          <rPr>
            <sz val="9"/>
            <color indexed="81"/>
            <rFont val="Tahoma"/>
            <family val="2"/>
          </rPr>
          <t xml:space="preserve">Can provide evidence of understanding and education in this area
</t>
        </r>
      </text>
    </comment>
    <comment ref="H22" authorId="0" shapeId="0" xr:uid="{08BBB9C0-A7BB-4E37-A358-E2CC5469F98F}">
      <text>
        <r>
          <rPr>
            <sz val="9"/>
            <color indexed="81"/>
            <rFont val="Tahoma"/>
            <family val="2"/>
          </rPr>
          <t xml:space="preserve">Can provide evidence of understanding and education in this area
</t>
        </r>
      </text>
    </comment>
    <comment ref="I22" authorId="0" shapeId="0" xr:uid="{3A7F55B2-4B10-4644-977D-4BC111B1A1BF}">
      <text>
        <r>
          <rPr>
            <sz val="9"/>
            <color indexed="81"/>
            <rFont val="Tahoma"/>
            <family val="2"/>
          </rPr>
          <t xml:space="preserve">Can provide evidence of understanding and education in this area
</t>
        </r>
      </text>
    </comment>
    <comment ref="R22" authorId="0" shapeId="0" xr:uid="{8427999A-0D74-4902-8DC6-B6829CBB8931}">
      <text>
        <r>
          <rPr>
            <sz val="9"/>
            <color indexed="81"/>
            <rFont val="Tahoma"/>
            <family val="2"/>
          </rPr>
          <t xml:space="preserve">Evidence has undertaken specialist training
</t>
        </r>
      </text>
    </comment>
    <comment ref="T22" authorId="0" shapeId="0" xr:uid="{04E54FE3-B67B-466A-9EAC-9DF7234B9C6F}">
      <text>
        <r>
          <rPr>
            <sz val="9"/>
            <color indexed="81"/>
            <rFont val="Tahoma"/>
            <family val="2"/>
          </rPr>
          <t>Needs evidence of training and competency</t>
        </r>
      </text>
    </comment>
    <comment ref="U22" authorId="0" shapeId="0" xr:uid="{CE12C206-7C09-49C8-9054-16E6BA5A34FF}">
      <text>
        <r>
          <rPr>
            <sz val="9"/>
            <color indexed="81"/>
            <rFont val="Tahoma"/>
            <family val="2"/>
          </rPr>
          <t xml:space="preserve">Needs evidence of training and competency
</t>
        </r>
      </text>
    </comment>
    <comment ref="W22" authorId="0" shapeId="0" xr:uid="{E091B04E-0B11-4C68-860F-6851EFDE86A7}">
      <text>
        <r>
          <rPr>
            <sz val="9"/>
            <color indexed="81"/>
            <rFont val="Tahoma"/>
            <family val="2"/>
          </rPr>
          <t xml:space="preserve">Need to provide evidence of training and competency
</t>
        </r>
      </text>
    </comment>
    <comment ref="F23" authorId="0" shapeId="0" xr:uid="{00000000-0006-0000-0000-000084000000}">
      <text>
        <r>
          <rPr>
            <sz val="9"/>
            <color indexed="81"/>
            <rFont val="Tahoma"/>
            <family val="2"/>
          </rPr>
          <t xml:space="preserve">May be undertaken following an agreed practice protocol with evidence of education, training &amp; clinical supervision
</t>
        </r>
      </text>
    </comment>
    <comment ref="G23" authorId="1" shapeId="0" xr:uid="{00000000-0006-0000-0000-000085000000}">
      <text>
        <r>
          <rPr>
            <sz val="9"/>
            <color indexed="81"/>
            <rFont val="Tahoma"/>
            <family val="2"/>
          </rPr>
          <t xml:space="preserve">Likely to follow a protocol and discussion with GP/NMP.
</t>
        </r>
      </text>
    </comment>
    <comment ref="H23" authorId="0" shapeId="0" xr:uid="{00000000-0006-0000-0000-000086000000}">
      <text>
        <r>
          <rPr>
            <sz val="9"/>
            <color indexed="81"/>
            <rFont val="Tahoma"/>
            <family val="2"/>
          </rPr>
          <t>May be confined to specialist area of practice/competencies; with evidence of education, training &amp; clinical supervision</t>
        </r>
      </text>
    </comment>
    <comment ref="I23" authorId="0" shapeId="0" xr:uid="{00000000-0006-0000-0000-00008B000000}">
      <text>
        <r>
          <rPr>
            <sz val="9"/>
            <color indexed="81"/>
            <rFont val="Tahoma"/>
            <family val="2"/>
          </rPr>
          <t xml:space="preserve">
May be confined to specialist area of practice/competencies; with evidence of education, training &amp; clinical supervision</t>
        </r>
      </text>
    </comment>
    <comment ref="J23" authorId="0" shapeId="0" xr:uid="{00000000-0006-0000-0000-00008D000000}">
      <text>
        <r>
          <rPr>
            <sz val="9"/>
            <color indexed="81"/>
            <rFont val="Tahoma"/>
            <family val="2"/>
          </rPr>
          <t xml:space="preserve">May be confined to specialist area of practice/competencies; with evidence of education, training &amp; clinical supervision
</t>
        </r>
      </text>
    </comment>
    <comment ref="Q23" authorId="0" shapeId="0" xr:uid="{EE6DA87B-9079-49F2-81E6-E989215AF3C6}">
      <text>
        <r>
          <rPr>
            <sz val="9"/>
            <color indexed="81"/>
            <rFont val="Tahoma"/>
            <family val="2"/>
          </rPr>
          <t xml:space="preserve">May be confined to specialist area of practice/competencies; with evidence of education, training &amp; clinical supervision
</t>
        </r>
      </text>
    </comment>
    <comment ref="S23" authorId="0" shapeId="0" xr:uid="{A6CFDFF0-CA69-4803-8951-6B1443582292}">
      <text>
        <r>
          <rPr>
            <sz val="9"/>
            <color indexed="81"/>
            <rFont val="Tahoma"/>
            <family val="2"/>
          </rPr>
          <t xml:space="preserve">Needs evidence of training and ongoing support and supervision
</t>
        </r>
      </text>
    </comment>
    <comment ref="T23" authorId="0" shapeId="0" xr:uid="{EEA2A26D-9490-409C-B543-24B257086FBA}">
      <text>
        <r>
          <rPr>
            <sz val="9"/>
            <color indexed="81"/>
            <rFont val="Tahoma"/>
            <family val="2"/>
          </rPr>
          <t xml:space="preserve">Some nurse paramedics may have undertaken their NMP course. Need's to have evidence of NMP course and work within scope of practice
</t>
        </r>
      </text>
    </comment>
    <comment ref="U23" authorId="0" shapeId="0" xr:uid="{06ECA35A-E458-4904-9FAD-17E84F3BB0BB}">
      <text>
        <r>
          <rPr>
            <sz val="9"/>
            <color indexed="81"/>
            <rFont val="Tahoma"/>
            <family val="2"/>
          </rPr>
          <t xml:space="preserve">Likely to follow a protocol and discussion with GP/NMP.
</t>
        </r>
      </text>
    </comment>
    <comment ref="Y23" authorId="0" shapeId="0" xr:uid="{E4184988-E059-4673-AD74-C394F0DE6B34}">
      <text>
        <r>
          <rPr>
            <sz val="9"/>
            <color indexed="81"/>
            <rFont val="Tahoma"/>
            <family val="2"/>
          </rPr>
          <t xml:space="preserve">May be confined to specialist area of practice/competencies; with evidence of education, training &amp; clinical supervision
</t>
        </r>
      </text>
    </comment>
    <comment ref="F24" authorId="0" shapeId="0" xr:uid="{BCA77090-2813-438F-9017-00C688389E46}">
      <text>
        <r>
          <rPr>
            <sz val="9"/>
            <color indexed="81"/>
            <rFont val="Tahoma"/>
            <family val="2"/>
          </rPr>
          <t xml:space="preserve">education required
</t>
        </r>
      </text>
    </comment>
    <comment ref="G24" authorId="0" shapeId="0" xr:uid="{00000000-0006-0000-0000-00008E000000}">
      <text>
        <r>
          <rPr>
            <sz val="9"/>
            <color indexed="81"/>
            <rFont val="Tahoma"/>
            <family val="2"/>
          </rPr>
          <t xml:space="preserve">education required
</t>
        </r>
      </text>
    </comment>
    <comment ref="H24" authorId="0" shapeId="0" xr:uid="{00000000-0006-0000-0000-00008F000000}">
      <text>
        <r>
          <rPr>
            <sz val="9"/>
            <color indexed="81"/>
            <rFont val="Tahoma"/>
            <family val="2"/>
          </rPr>
          <t xml:space="preserve">education required
</t>
        </r>
      </text>
    </comment>
    <comment ref="I24" authorId="0" shapeId="0" xr:uid="{9111E7CF-3CC8-45F2-B6CD-85D2A36E0649}">
      <text>
        <r>
          <rPr>
            <sz val="9"/>
            <color indexed="81"/>
            <rFont val="Tahoma"/>
            <family val="2"/>
          </rPr>
          <t xml:space="preserve">Evidence has undertaken specialist training
</t>
        </r>
      </text>
    </comment>
    <comment ref="R24" authorId="0" shapeId="0" xr:uid="{7BC0A9FB-C337-4B10-BD4C-34C3C93399F7}">
      <text>
        <r>
          <rPr>
            <sz val="9"/>
            <color indexed="81"/>
            <rFont val="Tahoma"/>
            <family val="2"/>
          </rPr>
          <t xml:space="preserve">Evidence has undertaken specialist training
</t>
        </r>
      </text>
    </comment>
    <comment ref="T24" authorId="0" shapeId="0" xr:uid="{030B12DE-FF32-43E3-9577-CB18BAC55E21}">
      <text>
        <r>
          <rPr>
            <sz val="9"/>
            <color indexed="81"/>
            <rFont val="Tahoma"/>
            <family val="2"/>
          </rPr>
          <t xml:space="preserve">Evidence has undertaken specialist training
</t>
        </r>
      </text>
    </comment>
    <comment ref="U24" authorId="0" shapeId="0" xr:uid="{4A9610B9-CF76-4D5F-9067-34DF8A5CCFF3}">
      <text>
        <r>
          <rPr>
            <sz val="9"/>
            <color indexed="81"/>
            <rFont val="Tahoma"/>
            <family val="2"/>
          </rPr>
          <t xml:space="preserve">education required
</t>
        </r>
      </text>
    </comment>
    <comment ref="W24" authorId="0" shapeId="0" xr:uid="{A9A540A2-2BDF-49DE-BDB2-4CDA1E26666B}">
      <text>
        <r>
          <rPr>
            <sz val="9"/>
            <color indexed="81"/>
            <rFont val="Tahoma"/>
            <family val="2"/>
          </rPr>
          <t xml:space="preserve">Need to provide evidence of training and competency
</t>
        </r>
      </text>
    </comment>
    <comment ref="C26" authorId="0" shapeId="0" xr:uid="{00000000-0006-0000-0000-000092000000}">
      <text>
        <r>
          <rPr>
            <sz val="9"/>
            <color indexed="81"/>
            <rFont val="Tahoma"/>
            <family val="2"/>
          </rPr>
          <t xml:space="preserve">Evidence of training required around lifestyle advice and education
</t>
        </r>
      </text>
    </comment>
    <comment ref="D26" authorId="0" shapeId="0" xr:uid="{00000000-0006-0000-0000-000093000000}">
      <text>
        <r>
          <rPr>
            <sz val="9"/>
            <color indexed="81"/>
            <rFont val="Tahoma"/>
            <family val="2"/>
          </rPr>
          <t xml:space="preserve">Evidence of training required around lifestyle advice and education
</t>
        </r>
      </text>
    </comment>
    <comment ref="E26" authorId="0" shapeId="0" xr:uid="{00000000-0006-0000-0000-000094000000}">
      <text>
        <r>
          <rPr>
            <sz val="9"/>
            <color indexed="81"/>
            <rFont val="Tahoma"/>
            <family val="2"/>
          </rPr>
          <t xml:space="preserve">Evidence of training required around lifestyle advice and education
</t>
        </r>
      </text>
    </comment>
    <comment ref="O26" authorId="0" shapeId="0" xr:uid="{62E0CD6D-39A4-4CD1-BAF3-BEB53C635915}">
      <text>
        <r>
          <rPr>
            <sz val="9"/>
            <color indexed="81"/>
            <rFont val="Tahoma"/>
            <family val="2"/>
          </rPr>
          <t xml:space="preserve">evidence of training
</t>
        </r>
      </text>
    </comment>
    <comment ref="P26" authorId="0" shapeId="0" xr:uid="{1E9D85C9-2EEE-40EA-BEEA-5C30D7AB99AA}">
      <text>
        <r>
          <rPr>
            <sz val="9"/>
            <color indexed="81"/>
            <rFont val="Tahoma"/>
            <family val="2"/>
          </rPr>
          <t>evidence of training</t>
        </r>
      </text>
    </comment>
    <comment ref="S26" authorId="0" shapeId="0" xr:uid="{8EBA914F-5DE2-45E5-BE96-B2C4A80A3748}">
      <text>
        <r>
          <rPr>
            <sz val="9"/>
            <color indexed="81"/>
            <rFont val="Tahoma"/>
            <family val="2"/>
          </rPr>
          <t xml:space="preserve">Can for example provide stop smoking &amp; lifestyle advice. Needs evidence of training
</t>
        </r>
      </text>
    </comment>
    <comment ref="C28" authorId="0" shapeId="0" xr:uid="{AAC0B5F7-2C70-4E1E-A148-6DE158BF7200}">
      <text>
        <r>
          <rPr>
            <sz val="9"/>
            <color indexed="81"/>
            <rFont val="Tahoma"/>
            <family val="2"/>
          </rPr>
          <t xml:space="preserve">Recognises the signs and symptoms and possible . Can show evidence of how to mange an acute presentation of chest pain and escalate as necessary. Should have evidence of annual BLS training
</t>
        </r>
      </text>
    </comment>
    <comment ref="D28" authorId="0" shapeId="0" xr:uid="{85A62352-1C23-43D1-B02C-83C8040300BE}">
      <text>
        <r>
          <rPr>
            <sz val="9"/>
            <color indexed="81"/>
            <rFont val="Tahoma"/>
            <family val="2"/>
          </rPr>
          <t xml:space="preserve">Recognises the signs and symptoms and possible . Can show evidence of how to mange an acute presentation of chest pain and escalate as necessary. Should have evidence of annual BLS training
</t>
        </r>
      </text>
    </comment>
    <comment ref="E28" authorId="0" shapeId="0" xr:uid="{E6265702-CB0D-49CE-BF47-21090EC7426F}">
      <text>
        <r>
          <rPr>
            <sz val="9"/>
            <color indexed="81"/>
            <rFont val="Tahoma"/>
            <family val="2"/>
          </rPr>
          <t xml:space="preserve">Recognises the signs and symptoms and possible causes of chest pain and manages accordingly. Can show evidence of how to mange an acute presentation of chest pain.
</t>
        </r>
      </text>
    </comment>
    <comment ref="F28" authorId="0" shapeId="0" xr:uid="{00000000-0006-0000-0000-000095000000}">
      <text>
        <r>
          <rPr>
            <sz val="9"/>
            <color indexed="81"/>
            <rFont val="Tahoma"/>
            <family val="2"/>
          </rPr>
          <t xml:space="preserve">Recognises the signs and symptoms and possible causes of chest pain and manages accordingly. Can show evidence of how to mange an acute presentation of chest pain.
</t>
        </r>
      </text>
    </comment>
    <comment ref="G28" authorId="0" shapeId="0" xr:uid="{00000000-0006-0000-0000-000096000000}">
      <text>
        <r>
          <rPr>
            <sz val="9"/>
            <color indexed="81"/>
            <rFont val="Tahoma"/>
            <family val="2"/>
          </rPr>
          <t xml:space="preserve">Recognises the signs and symptoms and possible causes of chest pain and manages accordingly. Can show evidence of how to mange an acute presentation of chest pain.
</t>
        </r>
      </text>
    </comment>
    <comment ref="H28" authorId="0" shapeId="0" xr:uid="{00000000-0006-0000-0000-000097000000}">
      <text>
        <r>
          <rPr>
            <sz val="9"/>
            <color indexed="81"/>
            <rFont val="Tahoma"/>
            <family val="2"/>
          </rPr>
          <t>Recognises the signs and symptoms and possible causes of chest pain and manages accordingly. Can show evidence of how to manage an acute presentation of chest pain.</t>
        </r>
      </text>
    </comment>
    <comment ref="I28" authorId="0" shapeId="0" xr:uid="{00000000-0006-0000-0000-00009A000000}">
      <text>
        <r>
          <rPr>
            <sz val="9"/>
            <color indexed="81"/>
            <rFont val="Tahoma"/>
            <family val="2"/>
          </rPr>
          <t xml:space="preserve">Recognises the signs and symptoms and possible causes of chest pain and manages accordingly. Can show evidence of how to manage an acute presentation of chest pain.
</t>
        </r>
      </text>
    </comment>
    <comment ref="Q28" authorId="0" shapeId="0" xr:uid="{EA55C6AE-09B9-435D-8AD7-05AD8082EC73}">
      <text>
        <r>
          <rPr>
            <sz val="9"/>
            <color indexed="81"/>
            <rFont val="Tahoma"/>
            <family val="2"/>
          </rPr>
          <t xml:space="preserve">Will be aware of red flags and how to escalate to appropriate clinician
</t>
        </r>
      </text>
    </comment>
    <comment ref="R28" authorId="0" shapeId="0" xr:uid="{15729527-B3FF-428D-95B3-7BE684CA56E7}">
      <text>
        <r>
          <rPr>
            <sz val="9"/>
            <color indexed="81"/>
            <rFont val="Tahoma"/>
            <family val="2"/>
          </rPr>
          <t xml:space="preserve">May be involved as oart of providing same day access - needs evidence of further education/training
</t>
        </r>
      </text>
    </comment>
    <comment ref="T28" authorId="0" shapeId="0" xr:uid="{DD5F7238-7C6B-4CFE-92CA-F2BB8C53E252}">
      <text>
        <r>
          <rPr>
            <sz val="9"/>
            <color indexed="81"/>
            <rFont val="Tahoma"/>
            <family val="2"/>
          </rPr>
          <t xml:space="preserve">Recognises the signs and symptoms and possible causes of chest pain and manages accordingly. Can show evidence of how to manage an acute presentation of chest pain.
</t>
        </r>
      </text>
    </comment>
    <comment ref="U28" authorId="0" shapeId="0" xr:uid="{841669A5-1A56-4941-AB88-6D4B79EE3F1A}">
      <text>
        <r>
          <rPr>
            <sz val="9"/>
            <color indexed="81"/>
            <rFont val="Tahoma"/>
            <family val="2"/>
          </rPr>
          <t xml:space="preserve">Recognises the signs and symptoms and possible causes of chest pain and manages accordingly. Can show evidence of how to manage an acute presentation of chest pain.
</t>
        </r>
      </text>
    </comment>
    <comment ref="C29" authorId="0" shapeId="0" xr:uid="{00000000-0006-0000-0000-00009C000000}">
      <text>
        <r>
          <rPr>
            <sz val="9"/>
            <color indexed="81"/>
            <rFont val="Tahoma"/>
            <family val="2"/>
          </rPr>
          <t xml:space="preserve">Should be aware of signs of possible sepsis and patient deterioration. Be familiar with the NEWS2 scoring system. Knows how to escalate. Evidence of training e.g. Wessex LMC Lunch &amp; Learn, external training
</t>
        </r>
      </text>
    </comment>
    <comment ref="D29" authorId="0" shapeId="0" xr:uid="{00000000-0006-0000-0000-00009D000000}">
      <text>
        <r>
          <rPr>
            <sz val="9"/>
            <color indexed="81"/>
            <rFont val="Tahoma"/>
            <family val="2"/>
          </rPr>
          <t>Should be aware of signs of possible sepsis and patient deterioration. Be familiar with the NEWS2 scoring system. Knows how to escalate. Evidence of training e.g. Wessex LMC Lunch &amp; Learn, external training</t>
        </r>
      </text>
    </comment>
    <comment ref="E29" authorId="0" shapeId="0" xr:uid="{00000000-0006-0000-0000-00009E000000}">
      <text>
        <r>
          <rPr>
            <sz val="9"/>
            <color indexed="81"/>
            <rFont val="Tahoma"/>
            <family val="2"/>
          </rPr>
          <t xml:space="preserve">Should be aware of signs of possible sepsis and patient deterioration. Be familiar with the NEWS2 scoring system. Knows how to escalate. Evidence of training e.g. Wessex LMC Lunch &amp; Learn, external training
</t>
        </r>
      </text>
    </comment>
    <comment ref="F29" authorId="0" shapeId="0" xr:uid="{00000000-0006-0000-0000-00009F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G29" authorId="0" shapeId="0" xr:uid="{00000000-0006-0000-0000-0000A0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H29" authorId="0" shapeId="0" xr:uid="{00000000-0006-0000-0000-0000A1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I29" authorId="0" shapeId="0" xr:uid="{00000000-0006-0000-0000-0000A7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J29" authorId="0" shapeId="0" xr:uid="{00000000-0006-0000-0000-0000A9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K29" authorId="0" shapeId="0" xr:uid="{00000000-0006-0000-0000-0000AA000000}">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O29" authorId="0" shapeId="0" xr:uid="{3E6D3DE4-6E44-47B6-9C50-4D86A39E9F64}">
      <text>
        <r>
          <rPr>
            <sz val="9"/>
            <color indexed="81"/>
            <rFont val="Tahoma"/>
            <family val="2"/>
          </rPr>
          <t xml:space="preserve">Should be aware of signs of possible sepsis and patient deterioration. Be familiar with the NEWS2 scoring system. Knows how to escalate. Evidence of training e.g. Wessex LMC Lunch &amp; Learn, external training
</t>
        </r>
      </text>
    </comment>
    <comment ref="P29" authorId="0" shapeId="0" xr:uid="{44CC56DA-3EE9-497F-B274-7B484A9A9AA8}">
      <text>
        <r>
          <rPr>
            <sz val="9"/>
            <color indexed="81"/>
            <rFont val="Tahoma"/>
            <family val="2"/>
          </rPr>
          <t xml:space="preserve">Should be aware of signs of possible sepsis and patient deterioration. Be familiar with the NEWS2 scoring system. Knows how to escalate. Evidence of training e.g. Wessex LMC Lunch &amp; Learn, external training
</t>
        </r>
      </text>
    </comment>
    <comment ref="Q29" authorId="0" shapeId="0" xr:uid="{5FF41561-48B0-4961-9917-BAB914294E43}">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R29" authorId="0" shapeId="0" xr:uid="{F19D3999-0900-4288-9373-B686966DD0CD}">
      <text>
        <r>
          <rPr>
            <b/>
            <sz val="9"/>
            <color indexed="81"/>
            <rFont val="Tahoma"/>
            <family val="2"/>
          </rPr>
          <t>Should be aware of signs of possible sepsis and patient deterioration. Be familiar with the NEWS2 scoring system. Knows how to escalate. Evidence of training e.g. Wessex LMC Lunch &amp; Learn, external training</t>
        </r>
      </text>
    </comment>
    <comment ref="S29" authorId="0" shapeId="0" xr:uid="{82EC7615-D9DE-451B-9377-4D810A171DA7}">
      <text>
        <r>
          <rPr>
            <sz val="9"/>
            <color indexed="81"/>
            <rFont val="Tahoma"/>
            <family val="2"/>
          </rPr>
          <t xml:space="preserve">Should be aware of signs of possible sepsis and patient deterioration. Be familiar with the NEWS2 scoring system. Knows how to escalate. Evidence of training e.g. Wessex LMC Lunch &amp; Learn, external training
</t>
        </r>
      </text>
    </comment>
    <comment ref="T29" authorId="0" shapeId="0" xr:uid="{A3C13DF6-6FF1-4766-B750-BE9EE1B44E76}">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U29" authorId="0" shapeId="0" xr:uid="{45C2DF49-D42B-4E4B-B78C-DC3B2AC68327}">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V29" authorId="0" shapeId="0" xr:uid="{BAF93468-95ED-42BD-B196-9EEABA63EE3E}">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W29" authorId="0" shapeId="0" xr:uid="{EB65614E-E425-4112-BA3E-F42E5BD668F6}">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X29" authorId="0" shapeId="0" xr:uid="{6E06A2D0-B114-4B7A-A776-BE33B062F83C}">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Y29" authorId="0" shapeId="0" xr:uid="{E0A7F3ED-890E-4602-85ED-9C11ADA008E5}">
      <text>
        <r>
          <rPr>
            <sz val="9"/>
            <color indexed="81"/>
            <rFont val="Tahoma"/>
            <family val="2"/>
          </rPr>
          <t xml:space="preserve">
Should be aware of signs of possible sepsis and patient deterioration. Be familiar with the NEWS2 scoring system. Knows how to escalate. Evidence of training e.g. Wessex LMC Lunch &amp; Learn, external training.</t>
        </r>
      </text>
    </comment>
    <comment ref="G30" authorId="1" shapeId="0" xr:uid="{00000000-0006-0000-0000-0000AB000000}">
      <text>
        <r>
          <rPr>
            <sz val="9"/>
            <color indexed="81"/>
            <rFont val="Tahoma"/>
            <family val="2"/>
          </rPr>
          <t>Needs to have undertaken a comprehensive mgt of minor illness course; recognition of red flags; may be restricted to a limited range of presentations</t>
        </r>
      </text>
    </comment>
    <comment ref="H30" authorId="1" shapeId="0" xr:uid="{00000000-0006-0000-0000-0000AC000000}">
      <text>
        <r>
          <rPr>
            <sz val="9"/>
            <color indexed="81"/>
            <rFont val="Tahoma"/>
            <family val="2"/>
          </rPr>
          <t>Needs to have undertaken a comprehensive mgt of minor illness course. Can recognise 'red flags' and manage within competencies and or refer to colleagues as necessary. Likely to have undertaken a module at Level 7.</t>
        </r>
      </text>
    </comment>
    <comment ref="I30" authorId="0" shapeId="0" xr:uid="{00000000-0006-0000-0000-0000B0000000}">
      <text>
        <r>
          <rPr>
            <sz val="9"/>
            <color indexed="81"/>
            <rFont val="Tahoma"/>
            <family val="2"/>
          </rPr>
          <t xml:space="preserve">Has undertaken level 7 modules in Advanced Clinical Practice – Minor Injury/Minor Illness, as a minimum and will be working towards or have completed a full MSc. </t>
        </r>
      </text>
    </comment>
    <comment ref="J30" authorId="0" shapeId="0" xr:uid="{00000000-0006-0000-0000-0000B2000000}">
      <text>
        <r>
          <rPr>
            <sz val="9"/>
            <color indexed="81"/>
            <rFont val="Tahoma"/>
            <family val="2"/>
          </rPr>
          <t xml:space="preserve">A qualified pharmacist who has completed level 7 modules in Advanced Clinical Practice – Minor Injury/Minor Illness, as a minimum and will be working towards or have completed a full MSc. 
</t>
        </r>
      </text>
    </comment>
    <comment ref="R30" authorId="0" shapeId="0" xr:uid="{F80D66CD-10E0-461F-99BF-9DEC101ECCB5}">
      <text>
        <r>
          <rPr>
            <sz val="9"/>
            <color indexed="81"/>
            <rFont val="Tahoma"/>
            <family val="2"/>
          </rPr>
          <t xml:space="preserve">A qualified pharmacist who has completed level 7 modules in Advanced Clinical Practice – Minor Injury/Minor Illness, as a minimum and will be working towards or have completed a full MSc. 
</t>
        </r>
      </text>
    </comment>
    <comment ref="T30" authorId="0" shapeId="0" xr:uid="{A1C9CCF6-D0F1-4574-853A-9DE83418F813}">
      <text>
        <r>
          <rPr>
            <sz val="9"/>
            <color indexed="81"/>
            <rFont val="Tahoma"/>
            <family val="2"/>
          </rPr>
          <t xml:space="preserve">A qualified paramedic or nurse, who has undertaken two level 7 modules in Advanced Clinical Practice – Minor Injury/Minor Illness, as a minimum and will be working towards or have completed a full MSc. (Fareham &amp; Gosport &amp; SE Hampshire CCG)
</t>
        </r>
      </text>
    </comment>
    <comment ref="U30" authorId="0" shapeId="0" xr:uid="{303D9FF3-0D27-4A3D-993A-B75ED3AC1FAD}">
      <text>
        <r>
          <rPr>
            <sz val="9"/>
            <color indexed="81"/>
            <rFont val="Tahoma"/>
            <family val="2"/>
          </rPr>
          <t xml:space="preserve">Has undertaken level 7 modules in Advanced Clinical Practice – Minor Injury/Minor Illness, as a minimum and will be working towards or have completed a full MSc. </t>
        </r>
      </text>
    </comment>
    <comment ref="G31" authorId="1" shapeId="0" xr:uid="{00000000-0006-0000-0000-0000B3000000}">
      <text>
        <r>
          <rPr>
            <sz val="9"/>
            <color indexed="81"/>
            <rFont val="Tahoma"/>
            <family val="2"/>
          </rPr>
          <t xml:space="preserve">Needs to have undertaken training in the mgt of Triage; works under clinical supervision and evidence of CPD
</t>
        </r>
      </text>
    </comment>
    <comment ref="H31" authorId="1" shapeId="0" xr:uid="{00000000-0006-0000-0000-0000B4000000}">
      <text>
        <r>
          <rPr>
            <sz val="9"/>
            <color indexed="81"/>
            <rFont val="Tahoma"/>
            <family val="2"/>
          </rPr>
          <t xml:space="preserve">Needs to have undertaken training in the mgt of Triage. Has evidence of up to date training and ongoing clinical supervision.
</t>
        </r>
      </text>
    </comment>
    <comment ref="I31" authorId="0" shapeId="0" xr:uid="{00000000-0006-0000-0000-0000B8000000}">
      <text>
        <r>
          <rPr>
            <sz val="9"/>
            <color indexed="81"/>
            <rFont val="Tahoma"/>
            <family val="2"/>
          </rPr>
          <t xml:space="preserve">Has undertaken level 7 modules in Advanced Clinical Practice – Minor Injury/Minor Illness, as a minimum and will be working towards or have completed a full MSc.
</t>
        </r>
      </text>
    </comment>
    <comment ref="R31" authorId="0" shapeId="0" xr:uid="{A53CFFFF-5EA2-4006-A8F9-E1775A054F0B}">
      <text>
        <r>
          <rPr>
            <sz val="9"/>
            <color indexed="81"/>
            <rFont val="Tahoma"/>
            <family val="2"/>
          </rPr>
          <t xml:space="preserve">Likely to have undertaken level 7 modules in Advanced Clinical Practice – Minor Injury/Minor Illness, as a minimum and will be working towards or have completed a full MSc.
</t>
        </r>
      </text>
    </comment>
    <comment ref="T31" authorId="0" shapeId="0" xr:uid="{8523A9B8-9F9D-4806-91E9-0B2B1DEBB2E8}">
      <text>
        <r>
          <rPr>
            <sz val="9"/>
            <color indexed="81"/>
            <rFont val="Tahoma"/>
            <family val="2"/>
          </rPr>
          <t xml:space="preserve">Has undertaken level 7 modules in Advanced Clinical Practice – Minor Injury/Minor Illness, as a minimum and will be working towards or have completed a full MSc.
</t>
        </r>
      </text>
    </comment>
    <comment ref="U31" authorId="0" shapeId="0" xr:uid="{960FD73B-6463-4051-9B06-064149457633}">
      <text>
        <r>
          <rPr>
            <sz val="9"/>
            <color indexed="81"/>
            <rFont val="Tahoma"/>
            <family val="2"/>
          </rPr>
          <t xml:space="preserve">undertaken training in the mgt of Triage. Has evidence of up to date training and ongoing clinical supervision.
</t>
        </r>
      </text>
    </comment>
    <comment ref="G32" authorId="0" shapeId="0" xr:uid="{00000000-0006-0000-0000-0000BA000000}">
      <text>
        <r>
          <rPr>
            <sz val="9"/>
            <color indexed="81"/>
            <rFont val="Tahoma"/>
            <family val="2"/>
          </rPr>
          <t xml:space="preserve">Needs to have undertaken a comprehensive mgt of minor illness course
</t>
        </r>
      </text>
    </comment>
    <comment ref="H32" authorId="0" shapeId="0" xr:uid="{00000000-0006-0000-0000-0000BB000000}">
      <text>
        <r>
          <rPr>
            <sz val="9"/>
            <color indexed="81"/>
            <rFont val="Tahoma"/>
            <family val="2"/>
          </rPr>
          <t xml:space="preserve">Needs to have undertaken a comprehensive mgt of minor illness course and or completed an ENT module at Level 7
</t>
        </r>
      </text>
    </comment>
    <comment ref="I32" authorId="0" shapeId="0" xr:uid="{00000000-0006-0000-0000-0000BF000000}">
      <text>
        <r>
          <rPr>
            <sz val="9"/>
            <color indexed="81"/>
            <rFont val="Tahoma"/>
            <family val="2"/>
          </rPr>
          <t xml:space="preserve">Evidence of undertaken a comprehensive mgt of minor illness course and or completed an ENT module at Level 7
</t>
        </r>
      </text>
    </comment>
    <comment ref="J32" authorId="0" shapeId="0" xr:uid="{00000000-0006-0000-0000-0000C1000000}">
      <text>
        <r>
          <rPr>
            <sz val="9"/>
            <color indexed="81"/>
            <rFont val="Tahoma"/>
            <family val="2"/>
          </rPr>
          <t>Needs to have undertaken a comprehensive mgt of minor illness course and or completed a module at Level 7</t>
        </r>
      </text>
    </comment>
    <comment ref="R32" authorId="0" shapeId="0" xr:uid="{82C60A78-B677-4964-8395-59258240F2C8}">
      <text>
        <r>
          <rPr>
            <sz val="9"/>
            <color indexed="81"/>
            <rFont val="Tahoma"/>
            <family val="2"/>
          </rPr>
          <t xml:space="preserve">Needs to have undertaken a comprehensive mgt of minor illness course and or completed a module at Level 7
</t>
        </r>
      </text>
    </comment>
    <comment ref="T32" authorId="0" shapeId="0" xr:uid="{7D7596C3-3AD0-49ED-80BE-9AE691B6F668}">
      <text>
        <r>
          <rPr>
            <sz val="9"/>
            <color indexed="81"/>
            <rFont val="Tahoma"/>
            <family val="2"/>
          </rPr>
          <t xml:space="preserve">Evidence of undertaken a comprehensive mgt of minor illness course and or completed an ENT module at Level 7.
</t>
        </r>
      </text>
    </comment>
    <comment ref="U32" authorId="0" shapeId="0" xr:uid="{6EBCFE4A-FB1A-4CE5-A98D-0821E95399A1}">
      <text>
        <r>
          <rPr>
            <sz val="9"/>
            <color indexed="81"/>
            <rFont val="Tahoma"/>
            <family val="2"/>
          </rPr>
          <t xml:space="preserve">Needs to have undertaken a comprehensive mgt of minor illness course and or completed a module at Level 7
</t>
        </r>
      </text>
    </comment>
    <comment ref="G33" authorId="0" shapeId="0" xr:uid="{00000000-0006-0000-0000-0000C2000000}">
      <text>
        <r>
          <rPr>
            <sz val="9"/>
            <color indexed="81"/>
            <rFont val="Tahoma"/>
            <family val="2"/>
          </rPr>
          <t xml:space="preserve">Needs to have undertaken a comprehensive mgt of minor illness course. Works under clinical supervision.
</t>
        </r>
      </text>
    </comment>
    <comment ref="H33" authorId="0" shapeId="0" xr:uid="{00000000-0006-0000-0000-0000C3000000}">
      <text>
        <r>
          <rPr>
            <sz val="9"/>
            <color indexed="81"/>
            <rFont val="Tahoma"/>
            <family val="2"/>
          </rPr>
          <t xml:space="preserve">undertaken a comprehensive mgt of minor illness course and or completed a module at Level 7
</t>
        </r>
      </text>
    </comment>
    <comment ref="I33" authorId="0" shapeId="0" xr:uid="{00000000-0006-0000-0000-0000C7000000}">
      <text>
        <r>
          <rPr>
            <sz val="9"/>
            <color indexed="81"/>
            <rFont val="Tahoma"/>
            <family val="2"/>
          </rPr>
          <t xml:space="preserve">undertaken a comprehensive mgt of minor illness course and or completed a module at Level 7
</t>
        </r>
      </text>
    </comment>
    <comment ref="J33" authorId="0" shapeId="0" xr:uid="{00000000-0006-0000-0000-0000C9000000}">
      <text>
        <r>
          <rPr>
            <sz val="9"/>
            <color indexed="81"/>
            <rFont val="Tahoma"/>
            <family val="2"/>
          </rPr>
          <t xml:space="preserve">undertaken a comprehensive mgt of minor illness course and or completed a module at Level 7
</t>
        </r>
      </text>
    </comment>
    <comment ref="R33" authorId="0" shapeId="0" xr:uid="{D5E1A37B-B489-4CD2-B15B-969797257233}">
      <text>
        <r>
          <rPr>
            <sz val="9"/>
            <color indexed="81"/>
            <rFont val="Tahoma"/>
            <family val="2"/>
          </rPr>
          <t xml:space="preserve">undertaken a comprehensive mgt of minor illness course and or completed a module at Level 7
</t>
        </r>
      </text>
    </comment>
    <comment ref="T33" authorId="0" shapeId="0" xr:uid="{6C325F73-E4E6-460E-B62A-50DEAA00F39A}">
      <text>
        <r>
          <rPr>
            <sz val="9"/>
            <color indexed="81"/>
            <rFont val="Tahoma"/>
            <family val="2"/>
          </rPr>
          <t xml:space="preserve">undertaken a comprehensive mgt of minor illness course and or completed a module at Level 7
</t>
        </r>
      </text>
    </comment>
    <comment ref="U33" authorId="0" shapeId="0" xr:uid="{7C086375-6495-477C-8085-6C14A72C12C9}">
      <text>
        <r>
          <rPr>
            <sz val="9"/>
            <color indexed="81"/>
            <rFont val="Tahoma"/>
            <family val="2"/>
          </rPr>
          <t>undertaken a comprehensive mgt of minor illness course and or completed a module at Level 7</t>
        </r>
      </text>
    </comment>
    <comment ref="G34" authorId="0" shapeId="0" xr:uid="{00000000-0006-0000-0000-0000CA000000}">
      <text>
        <r>
          <rPr>
            <sz val="9"/>
            <color indexed="81"/>
            <rFont val="Tahoma"/>
            <family val="2"/>
          </rPr>
          <t>Recognises red flags  and refers to  appropriate colleague</t>
        </r>
      </text>
    </comment>
    <comment ref="H34" authorId="0" shapeId="0" xr:uid="{00000000-0006-0000-0000-0000CB000000}">
      <text>
        <r>
          <rPr>
            <sz val="9"/>
            <color indexed="81"/>
            <rFont val="Tahoma"/>
            <family val="2"/>
          </rPr>
          <t xml:space="preserve">undertaken a comprehensive history taking, clinical examination and management of a patient who resents with SOB together with understanding of the appropriate mgt. Likely to have completed a module at Level 7
</t>
        </r>
      </text>
    </comment>
    <comment ref="I34" authorId="0" shapeId="0" xr:uid="{00000000-0006-0000-0000-0000CF000000}">
      <text>
        <r>
          <rPr>
            <sz val="9"/>
            <color indexed="81"/>
            <rFont val="Tahoma"/>
            <family val="2"/>
          </rPr>
          <t xml:space="preserve">as above
</t>
        </r>
      </text>
    </comment>
    <comment ref="J34" authorId="0" shapeId="0" xr:uid="{00000000-0006-0000-0000-0000D1000000}">
      <text>
        <r>
          <rPr>
            <sz val="9"/>
            <color indexed="81"/>
            <rFont val="Tahoma"/>
            <family val="2"/>
          </rPr>
          <t xml:space="preserve">as above
</t>
        </r>
      </text>
    </comment>
    <comment ref="R34" authorId="0" shapeId="0" xr:uid="{949BEB16-3CFD-4B83-A9E9-EF8EABBB239C}">
      <text>
        <r>
          <rPr>
            <sz val="9"/>
            <color indexed="81"/>
            <rFont val="Tahoma"/>
            <family val="2"/>
          </rPr>
          <t xml:space="preserve">as above
</t>
        </r>
      </text>
    </comment>
    <comment ref="T34" authorId="0" shapeId="0" xr:uid="{4EC81A74-7B8A-409F-8754-36C498D3EFAD}">
      <text>
        <r>
          <rPr>
            <sz val="9"/>
            <color indexed="81"/>
            <rFont val="Tahoma"/>
            <family val="2"/>
          </rPr>
          <t xml:space="preserve">as above
</t>
        </r>
      </text>
    </comment>
    <comment ref="U34" authorId="0" shapeId="0" xr:uid="{BFC9D3DB-C901-4927-92E9-2332F5CD061E}">
      <text>
        <r>
          <rPr>
            <sz val="9"/>
            <color indexed="81"/>
            <rFont val="Tahoma"/>
            <family val="2"/>
          </rPr>
          <t xml:space="preserve">as above
</t>
        </r>
      </text>
    </comment>
    <comment ref="G35" authorId="0" shapeId="0" xr:uid="{7F01A630-1599-4043-B9EC-53FC472C28C9}">
      <text>
        <r>
          <rPr>
            <sz val="9"/>
            <color indexed="81"/>
            <rFont val="Tahoma"/>
            <family val="2"/>
          </rPr>
          <t>Recognises red flags  and refers to  appropriate colleague</t>
        </r>
      </text>
    </comment>
    <comment ref="H35" authorId="0" shapeId="0" xr:uid="{00000000-0006-0000-0000-0000D2000000}">
      <text>
        <r>
          <rPr>
            <sz val="9"/>
            <color indexed="81"/>
            <rFont val="Tahoma"/>
            <family val="2"/>
          </rPr>
          <t xml:space="preserve">undertaken a comprehensive, assessment, diagnosis, examination and management of the neurological system course and or completed a module at Level 7
</t>
        </r>
      </text>
    </comment>
    <comment ref="I35" authorId="0" shapeId="0" xr:uid="{00000000-0006-0000-0000-0000D6000000}">
      <text>
        <r>
          <rPr>
            <sz val="9"/>
            <color indexed="81"/>
            <rFont val="Tahoma"/>
            <family val="2"/>
          </rPr>
          <t xml:space="preserve">as above
</t>
        </r>
      </text>
    </comment>
    <comment ref="J35" authorId="0" shapeId="0" xr:uid="{00000000-0006-0000-0000-0000D7000000}">
      <text>
        <r>
          <rPr>
            <sz val="9"/>
            <color indexed="81"/>
            <rFont val="Tahoma"/>
            <family val="2"/>
          </rPr>
          <t xml:space="preserve"> as above
</t>
        </r>
      </text>
    </comment>
    <comment ref="R35" authorId="0" shapeId="0" xr:uid="{17C43003-BA5F-4455-8C17-A7AE6895B145}">
      <text>
        <r>
          <rPr>
            <sz val="9"/>
            <color indexed="81"/>
            <rFont val="Tahoma"/>
            <family val="2"/>
          </rPr>
          <t xml:space="preserve">Needs to have undertaken a comprehensive mgt of minor illness course and or completed a module likely to be at Level 7
</t>
        </r>
      </text>
    </comment>
    <comment ref="U35" authorId="0" shapeId="0" xr:uid="{138ED3A5-011D-4A55-87AE-B8B6D33E71C7}">
      <text>
        <r>
          <rPr>
            <sz val="9"/>
            <color indexed="81"/>
            <rFont val="Tahoma"/>
            <family val="2"/>
          </rPr>
          <t xml:space="preserve">as above
</t>
        </r>
      </text>
    </comment>
    <comment ref="F36" authorId="1" shapeId="0" xr:uid="{079236A5-A720-40A0-A8C7-3BBAD8B4D75B}">
      <text>
        <r>
          <rPr>
            <sz val="9"/>
            <color indexed="81"/>
            <rFont val="Tahoma"/>
            <family val="2"/>
          </rPr>
          <t xml:space="preserve">Will need to follow protocols and consult/ refer to GP / ANP colleague.
</t>
        </r>
      </text>
    </comment>
    <comment ref="G36" authorId="1" shapeId="0" xr:uid="{00000000-0006-0000-0000-0000DF000000}">
      <text>
        <r>
          <rPr>
            <sz val="9"/>
            <color indexed="81"/>
            <rFont val="Tahoma"/>
            <family val="2"/>
          </rPr>
          <t xml:space="preserve">Will need to follow protocols and consult/ refer to GP / ANP colleague.
</t>
        </r>
      </text>
    </comment>
    <comment ref="H36" authorId="1" shapeId="0" xr:uid="{00000000-0006-0000-0000-0000E0000000}">
      <text>
        <r>
          <rPr>
            <sz val="9"/>
            <color indexed="81"/>
            <rFont val="Tahoma"/>
            <family val="2"/>
          </rPr>
          <t xml:space="preserve">Must be within own scope of practice.
</t>
        </r>
      </text>
    </comment>
    <comment ref="Q36" authorId="0" shapeId="0" xr:uid="{6E74A936-0CC5-43F9-BE6E-525B70F44E3A}">
      <text>
        <r>
          <rPr>
            <sz val="9"/>
            <color indexed="81"/>
            <rFont val="Tahoma"/>
            <family val="2"/>
          </rPr>
          <t>likely to be within their scope of practice</t>
        </r>
      </text>
    </comment>
    <comment ref="S36" authorId="0" shapeId="0" xr:uid="{CF438EE7-7A3E-4A73-86B6-2F32C207F3EF}">
      <text>
        <r>
          <rPr>
            <sz val="9"/>
            <color indexed="81"/>
            <rFont val="Tahoma"/>
            <family val="2"/>
          </rPr>
          <t xml:space="preserve">Need evidence of training and ongoing supervision and accountability
</t>
        </r>
      </text>
    </comment>
    <comment ref="T36" authorId="0" shapeId="0" xr:uid="{6CF74C73-B366-4175-958C-2C8E4A1E7041}">
      <text>
        <r>
          <rPr>
            <sz val="9"/>
            <color indexed="81"/>
            <rFont val="Tahoma"/>
            <family val="2"/>
          </rPr>
          <t xml:space="preserve">Has undertaken the NMP course.
</t>
        </r>
      </text>
    </comment>
    <comment ref="U36" authorId="0" shapeId="0" xr:uid="{88979BC7-D870-419D-A932-0E07EF92DB1B}">
      <text>
        <r>
          <rPr>
            <sz val="9"/>
            <color indexed="81"/>
            <rFont val="Tahoma"/>
            <family val="2"/>
          </rPr>
          <t>Will need to follow protocols and consult/ refer to GP / ANP colleague.</t>
        </r>
      </text>
    </comment>
    <comment ref="V36" authorId="0" shapeId="0" xr:uid="{9523992D-5FD5-4140-AE1F-5848F6377708}">
      <text>
        <r>
          <rPr>
            <sz val="9"/>
            <color indexed="81"/>
            <rFont val="Tahoma"/>
            <family val="2"/>
          </rPr>
          <t xml:space="preserve">
Would need to provide evidence of training &amp; competency
</t>
        </r>
      </text>
    </comment>
    <comment ref="W36" authorId="0" shapeId="0" xr:uid="{A21E72A6-8D5B-4C46-BB44-0092ED6F9C03}">
      <text>
        <r>
          <rPr>
            <sz val="9"/>
            <color indexed="81"/>
            <rFont val="Tahoma"/>
            <family val="2"/>
          </rPr>
          <t xml:space="preserve">Undefined
</t>
        </r>
      </text>
    </comment>
    <comment ref="X36" authorId="0" shapeId="0" xr:uid="{5CE627E5-CA17-48A4-BAD2-BA2DA529813B}">
      <text>
        <r>
          <rPr>
            <sz val="9"/>
            <color indexed="81"/>
            <rFont val="Tahoma"/>
            <family val="2"/>
          </rPr>
          <t xml:space="preserve">Would need to provide evidence of training &amp; competency
</t>
        </r>
      </text>
    </comment>
    <comment ref="Y36" authorId="0" shapeId="0" xr:uid="{80F700BC-628E-483D-BFB3-362A03FF5C8C}">
      <text>
        <r>
          <rPr>
            <sz val="9"/>
            <color indexed="81"/>
            <rFont val="Tahoma"/>
            <family val="2"/>
          </rPr>
          <t xml:space="preserve">likely to be within their scope of practice
</t>
        </r>
      </text>
    </comment>
    <comment ref="G37" authorId="1" shapeId="0" xr:uid="{00000000-0006-0000-0000-0000E6000000}">
      <text>
        <r>
          <rPr>
            <sz val="9"/>
            <color indexed="81"/>
            <rFont val="Tahoma"/>
            <family val="2"/>
          </rPr>
          <t xml:space="preserve">Will need to follow protocols and consult/ refer to GP / ANP colleague.
</t>
        </r>
      </text>
    </comment>
    <comment ref="H37" authorId="1" shapeId="0" xr:uid="{00000000-0006-0000-0000-0000E7000000}">
      <text>
        <r>
          <rPr>
            <sz val="9"/>
            <color indexed="81"/>
            <rFont val="Tahoma"/>
            <family val="2"/>
          </rPr>
          <t xml:space="preserve">Must be within own scope of practice.
</t>
        </r>
      </text>
    </comment>
    <comment ref="Q37" authorId="0" shapeId="0" xr:uid="{C68738E2-59CE-4BD3-BC56-2E9692C86722}">
      <text>
        <r>
          <rPr>
            <sz val="9"/>
            <color indexed="81"/>
            <rFont val="Tahoma"/>
            <family val="2"/>
          </rPr>
          <t xml:space="preserve">likely to be within their scope of practice
</t>
        </r>
      </text>
    </comment>
    <comment ref="S37" authorId="0" shapeId="0" xr:uid="{3A7D08B3-C830-459E-9DA1-9CBB3678FFA3}">
      <text>
        <r>
          <rPr>
            <sz val="9"/>
            <color indexed="81"/>
            <rFont val="Tahoma"/>
            <family val="2"/>
          </rPr>
          <t xml:space="preserve">Need evidence of training and ongoing supervision and accountability
</t>
        </r>
      </text>
    </comment>
    <comment ref="T37" authorId="0" shapeId="0" xr:uid="{E39D2DFE-3BFB-43DF-A257-81CEAD503B11}">
      <text>
        <r>
          <rPr>
            <sz val="9"/>
            <color indexed="81"/>
            <rFont val="Tahoma"/>
            <family val="2"/>
          </rPr>
          <t xml:space="preserve">Has undertaken the NMP course.
</t>
        </r>
      </text>
    </comment>
    <comment ref="U37" authorId="0" shapeId="0" xr:uid="{95D3D984-DB8F-45C2-B2FF-DD7EAFA228FE}">
      <text>
        <r>
          <rPr>
            <sz val="9"/>
            <color indexed="81"/>
            <rFont val="Tahoma"/>
            <family val="2"/>
          </rPr>
          <t>Will need to follow protocols and consult/ refer to GP / ANP colleague.</t>
        </r>
      </text>
    </comment>
    <comment ref="V37" authorId="0" shapeId="0" xr:uid="{BE041A5F-91BB-43BA-B644-64A8F434193E}">
      <text>
        <r>
          <rPr>
            <sz val="9"/>
            <color indexed="81"/>
            <rFont val="Tahoma"/>
            <family val="2"/>
          </rPr>
          <t xml:space="preserve">Has undertaken the NMP course.
Must be within their scope of practice
</t>
        </r>
      </text>
    </comment>
    <comment ref="W37" authorId="0" shapeId="0" xr:uid="{D081D682-3304-4A41-8466-752974A99861}">
      <text>
        <r>
          <rPr>
            <sz val="9"/>
            <color indexed="81"/>
            <rFont val="Tahoma"/>
            <family val="2"/>
          </rPr>
          <t xml:space="preserve">Has undertaken the NMP course.
Must be within their scope of prac
</t>
        </r>
      </text>
    </comment>
    <comment ref="X37" authorId="0" shapeId="0" xr:uid="{6ACB08A8-5BCC-4624-81AF-8F393924A5DE}">
      <text>
        <r>
          <rPr>
            <sz val="9"/>
            <color indexed="81"/>
            <rFont val="Tahoma"/>
            <family val="2"/>
          </rPr>
          <t xml:space="preserve">Has undertaken the NMP course.
Must be within their scope of prac
</t>
        </r>
      </text>
    </comment>
    <comment ref="Y37" authorId="0" shapeId="0" xr:uid="{E1F23E8A-3B38-476F-B26B-56226CD14B5D}">
      <text>
        <r>
          <rPr>
            <sz val="9"/>
            <color indexed="81"/>
            <rFont val="Tahoma"/>
            <family val="2"/>
          </rPr>
          <t xml:space="preserve">likely to be within their scope of practice
</t>
        </r>
      </text>
    </comment>
    <comment ref="H38" authorId="1" shapeId="0" xr:uid="{00000000-0006-0000-0000-0000EB000000}">
      <text>
        <r>
          <rPr>
            <sz val="9"/>
            <color indexed="81"/>
            <rFont val="Tahoma"/>
            <family val="2"/>
          </rPr>
          <t xml:space="preserve">Must be within own scope of practice.
</t>
        </r>
      </text>
    </comment>
    <comment ref="I38" authorId="0" shapeId="0" xr:uid="{00000000-0006-0000-0000-0000EE000000}">
      <text>
        <r>
          <rPr>
            <sz val="9"/>
            <color indexed="81"/>
            <rFont val="Tahoma"/>
            <family val="2"/>
          </rPr>
          <t xml:space="preserve">within their scope of practice
</t>
        </r>
      </text>
    </comment>
    <comment ref="Q38" authorId="0" shapeId="0" xr:uid="{3CCDDB3D-C77E-486A-979E-B678712C8AC6}">
      <text>
        <r>
          <rPr>
            <sz val="9"/>
            <color indexed="81"/>
            <rFont val="Tahoma"/>
            <family val="2"/>
          </rPr>
          <t xml:space="preserve">likely to be within their scope of practice Must have competed a NMP course
</t>
        </r>
      </text>
    </comment>
    <comment ref="R38" authorId="0" shapeId="0" xr:uid="{9A651BDD-0EC7-4985-A98D-D025F70B1CEE}">
      <text>
        <r>
          <rPr>
            <sz val="9"/>
            <color indexed="81"/>
            <rFont val="Tahoma"/>
            <family val="2"/>
          </rPr>
          <t xml:space="preserve">Only within their scope of practice may be restricted to only those patients they have seen 
</t>
        </r>
      </text>
    </comment>
    <comment ref="T38" authorId="0" shapeId="0" xr:uid="{DC5D08D4-8F46-4F84-AF9F-538D2343B764}">
      <text>
        <r>
          <rPr>
            <sz val="9"/>
            <color indexed="81"/>
            <rFont val="Tahoma"/>
            <family val="2"/>
          </rPr>
          <t xml:space="preserve">Has undertaken the NMP course.
</t>
        </r>
      </text>
    </comment>
    <comment ref="V38" authorId="0" shapeId="0" xr:uid="{D9537D40-B1BE-4AAD-829E-4350DC267D8E}">
      <text>
        <r>
          <rPr>
            <sz val="9"/>
            <color indexed="81"/>
            <rFont val="Tahoma"/>
            <family val="2"/>
          </rPr>
          <t xml:space="preserve">Has undertaken the NMP course.
</t>
        </r>
      </text>
    </comment>
    <comment ref="W38" authorId="0" shapeId="0" xr:uid="{65C31151-265C-49A6-AD03-3323FB36682F}">
      <text>
        <r>
          <rPr>
            <sz val="9"/>
            <color indexed="81"/>
            <rFont val="Tahoma"/>
            <family val="2"/>
          </rPr>
          <t xml:space="preserve">Undefined.
</t>
        </r>
      </text>
    </comment>
    <comment ref="X38" authorId="0" shapeId="0" xr:uid="{15F12425-6167-4A72-BF1D-8AD5926B7E19}">
      <text>
        <r>
          <rPr>
            <sz val="9"/>
            <color indexed="81"/>
            <rFont val="Tahoma"/>
            <family val="2"/>
          </rPr>
          <t xml:space="preserve">Has undertaken the NMP course.
</t>
        </r>
      </text>
    </comment>
    <comment ref="Y38" authorId="1" shapeId="0" xr:uid="{FADE14C3-55D8-49D2-BA13-0DFB38FE63FD}">
      <text>
        <r>
          <rPr>
            <sz val="9"/>
            <color indexed="81"/>
            <rFont val="Tahoma"/>
            <family val="2"/>
          </rPr>
          <t xml:space="preserve">Within scope of practice
</t>
        </r>
      </text>
    </comment>
    <comment ref="H39" authorId="1" shapeId="0" xr:uid="{00000000-0006-0000-0000-0000EF000000}">
      <text>
        <r>
          <rPr>
            <sz val="9"/>
            <color indexed="81"/>
            <rFont val="Tahoma"/>
            <family val="2"/>
          </rPr>
          <t xml:space="preserve">Only within their scope of practice may be restricted to only those patients they have seen
</t>
        </r>
      </text>
    </comment>
    <comment ref="I39" authorId="0" shapeId="0" xr:uid="{00000000-0006-0000-0000-0000F2000000}">
      <text>
        <r>
          <rPr>
            <sz val="9"/>
            <color indexed="81"/>
            <rFont val="Tahoma"/>
            <family val="2"/>
          </rPr>
          <t xml:space="preserve">Only within their scope of practice may be restricted to only those patients they have seen 
</t>
        </r>
      </text>
    </comment>
    <comment ref="J39" authorId="0" shapeId="0" xr:uid="{2E6A9CFC-9F16-459E-A3DB-4D93DFE385A4}">
      <text>
        <r>
          <rPr>
            <sz val="9"/>
            <color indexed="81"/>
            <rFont val="Tahoma"/>
            <family val="2"/>
          </rPr>
          <t xml:space="preserve">Only within their scope of practice may be restricted to only those patients they have seen
</t>
        </r>
      </text>
    </comment>
    <comment ref="Q39" authorId="1" shapeId="0" xr:uid="{5CC0A70F-13AF-4120-8CAE-37E7CE8DFAAA}">
      <text>
        <r>
          <rPr>
            <sz val="9"/>
            <color indexed="81"/>
            <rFont val="Tahoma"/>
            <family val="2"/>
          </rPr>
          <t xml:space="preserve">Needs to have completed a NMP university course and Px within competencies. may be restricted to only those patients they have seen
</t>
        </r>
      </text>
    </comment>
    <comment ref="R39" authorId="0" shapeId="0" xr:uid="{E3921070-2DAE-44D6-AD26-BCF9FB94C9EF}">
      <text>
        <r>
          <rPr>
            <sz val="9"/>
            <color indexed="81"/>
            <rFont val="Tahoma"/>
            <family val="2"/>
          </rPr>
          <t xml:space="preserve">
Only within their scope of practice may be restricted to only those patients they have seen</t>
        </r>
      </text>
    </comment>
    <comment ref="T39" authorId="0" shapeId="0" xr:uid="{E6564889-8D90-42CA-A611-179720C2227D}">
      <text>
        <r>
          <rPr>
            <sz val="9"/>
            <color indexed="81"/>
            <rFont val="Tahoma"/>
            <family val="2"/>
          </rPr>
          <t xml:space="preserve">Is an NMP and Px within their scope of practice
</t>
        </r>
      </text>
    </comment>
    <comment ref="V39" authorId="0" shapeId="0" xr:uid="{0D8E9EDE-FDB7-43FC-8AE3-AD5B1D6FB8B9}">
      <text>
        <r>
          <rPr>
            <sz val="9"/>
            <color indexed="81"/>
            <rFont val="Tahoma"/>
            <family val="2"/>
          </rPr>
          <t xml:space="preserve">Has undertaken the NMP course.
</t>
        </r>
      </text>
    </comment>
    <comment ref="W39" authorId="0" shapeId="0" xr:uid="{A4ADFEB6-A37D-4830-A93D-7BE7260AF1C7}">
      <text>
        <r>
          <rPr>
            <sz val="9"/>
            <color indexed="81"/>
            <rFont val="Tahoma"/>
            <family val="2"/>
          </rPr>
          <t xml:space="preserve">
Has undertaken the NMP course.
</t>
        </r>
      </text>
    </comment>
    <comment ref="X39" authorId="0" shapeId="0" xr:uid="{6E4ABD38-6842-4D70-AF73-B7A0A7B47420}">
      <text>
        <r>
          <rPr>
            <sz val="9"/>
            <color indexed="81"/>
            <rFont val="Tahoma"/>
            <family val="2"/>
          </rPr>
          <t xml:space="preserve">Has undertaken the NMP course.
</t>
        </r>
      </text>
    </comment>
    <comment ref="Y39" authorId="1" shapeId="0" xr:uid="{94CC6837-7468-4C46-A022-2FE282EBEBC3}">
      <text>
        <r>
          <rPr>
            <sz val="9"/>
            <color indexed="81"/>
            <rFont val="Tahoma"/>
            <family val="2"/>
          </rPr>
          <t>Only within their scope of practice may be restricted to only those patients they have seen</t>
        </r>
      </text>
    </comment>
    <comment ref="T40" authorId="0" shapeId="0" xr:uid="{96795276-EE59-4BCC-BE11-A5C9F243026F}">
      <text>
        <r>
          <rPr>
            <sz val="9"/>
            <color indexed="81"/>
            <rFont val="Tahoma"/>
            <family val="2"/>
          </rPr>
          <t xml:space="preserve">within their scope of practice
</t>
        </r>
      </text>
    </comment>
    <comment ref="G41" authorId="1" shapeId="0" xr:uid="{00000000-0006-0000-0000-0000F3000000}">
      <text>
        <r>
          <rPr>
            <sz val="9"/>
            <color indexed="81"/>
            <rFont val="Tahoma"/>
            <family val="2"/>
          </rPr>
          <t xml:space="preserve">Will need to follow protocols and consult/ refer to GP / ANP colleague.
</t>
        </r>
      </text>
    </comment>
    <comment ref="H41" authorId="0" shapeId="0" xr:uid="{E9F74079-20B0-4F3D-ACF3-B390F0302FB3}">
      <text>
        <r>
          <rPr>
            <sz val="9"/>
            <color indexed="81"/>
            <rFont val="Tahoma"/>
            <family val="2"/>
          </rPr>
          <t xml:space="preserve">Will need to follow protocols and consult/ refer to GP / ANP colleague.
</t>
        </r>
      </text>
    </comment>
    <comment ref="R41" authorId="0" shapeId="0" xr:uid="{0C640F0E-BEB8-417E-99B4-23DE2625C01F}">
      <text>
        <r>
          <rPr>
            <sz val="9"/>
            <color indexed="81"/>
            <rFont val="Tahoma"/>
            <family val="2"/>
          </rPr>
          <t xml:space="preserve">Will need to follow protocols and consult/ refer to GP / ANP colleague.
</t>
        </r>
      </text>
    </comment>
    <comment ref="U41" authorId="0" shapeId="0" xr:uid="{AAEB7795-01BF-4044-BB5F-A1E9756D0827}">
      <text>
        <r>
          <rPr>
            <sz val="9"/>
            <color indexed="81"/>
            <rFont val="Tahoma"/>
            <family val="2"/>
          </rPr>
          <t xml:space="preserve">Will need to follow protocols and consult/ refer to GP / ANP colleague.
</t>
        </r>
      </text>
    </comment>
    <comment ref="D42" authorId="0" shapeId="0" xr:uid="{00000000-0006-0000-0000-0000F4000000}">
      <text>
        <r>
          <rPr>
            <sz val="9"/>
            <color indexed="81"/>
            <rFont val="Tahoma"/>
            <family val="2"/>
          </rPr>
          <t xml:space="preserve">Has undertaken an ear care course and aware of the researched based evidence of ear irrigation, red flags and can provide pt education. Does not undertake the initial assessment. </t>
        </r>
      </text>
    </comment>
    <comment ref="E42" authorId="1" shapeId="0" xr:uid="{00000000-0006-0000-0000-0000F5000000}">
      <text>
        <r>
          <rPr>
            <sz val="9"/>
            <color indexed="81"/>
            <rFont val="Tahoma"/>
            <family val="2"/>
          </rPr>
          <t xml:space="preserve">Has undertaken an ear care course and aware of the researched based evidence of ear irrigation, red flags and can provide pt. education. Does not undertake the initial assessment. </t>
        </r>
      </text>
    </comment>
    <comment ref="F42" authorId="0" shapeId="0" xr:uid="{00000000-0006-0000-0000-0000F6000000}">
      <text>
        <r>
          <rPr>
            <sz val="9"/>
            <color indexed="81"/>
            <rFont val="Tahoma"/>
            <family val="2"/>
          </rPr>
          <t>Would be expected to undertake an ear care course and be able to make an initial assessment of the need for ear irrigation including education of the patient.</t>
        </r>
      </text>
    </comment>
    <comment ref="E43" authorId="0" shapeId="0" xr:uid="{7BE70D87-E443-49EC-A031-6DC2B5D0A6CB}">
      <text>
        <r>
          <rPr>
            <sz val="9"/>
            <color indexed="81"/>
            <rFont val="Tahoma"/>
            <family val="2"/>
          </rPr>
          <t xml:space="preserve">Has undertaken appraisal training </t>
        </r>
      </text>
    </comment>
    <comment ref="F43" authorId="0" shapeId="0" xr:uid="{00000000-0006-0000-0000-0000F7000000}">
      <text>
        <r>
          <rPr>
            <sz val="9"/>
            <color indexed="81"/>
            <rFont val="Tahoma"/>
            <family val="2"/>
          </rPr>
          <t xml:space="preserve">Has undertaken appraisal training </t>
        </r>
      </text>
    </comment>
    <comment ref="G43" authorId="0" shapeId="0" xr:uid="{00000000-0006-0000-0000-0000F8000000}">
      <text>
        <r>
          <rPr>
            <sz val="9"/>
            <color indexed="81"/>
            <rFont val="Tahoma"/>
            <family val="2"/>
          </rPr>
          <t xml:space="preserve">Has undertaken appraisal training </t>
        </r>
      </text>
    </comment>
    <comment ref="H43" authorId="0" shapeId="0" xr:uid="{00000000-0006-0000-0000-0000F9000000}">
      <text>
        <r>
          <rPr>
            <sz val="9"/>
            <color indexed="81"/>
            <rFont val="Tahoma"/>
            <family val="2"/>
          </rPr>
          <t xml:space="preserve">Has undertaken appraisal training </t>
        </r>
      </text>
    </comment>
    <comment ref="I43" authorId="0" shapeId="0" xr:uid="{00000000-0006-0000-0000-0000FE000000}">
      <text>
        <r>
          <rPr>
            <sz val="9"/>
            <color indexed="81"/>
            <rFont val="Tahoma"/>
            <family val="2"/>
          </rPr>
          <t xml:space="preserve">Has undertaken appraisal training </t>
        </r>
      </text>
    </comment>
    <comment ref="J43" authorId="0" shapeId="0" xr:uid="{00000000-0006-0000-0000-000000010000}">
      <text>
        <r>
          <rPr>
            <sz val="9"/>
            <color indexed="81"/>
            <rFont val="Tahoma"/>
            <family val="2"/>
          </rPr>
          <t xml:space="preserve">Has undertaken appraisal training </t>
        </r>
      </text>
    </comment>
    <comment ref="K43" authorId="0" shapeId="0" xr:uid="{00000000-0006-0000-0000-000001010000}">
      <text>
        <r>
          <rPr>
            <sz val="9"/>
            <color indexed="81"/>
            <rFont val="Tahoma"/>
            <family val="2"/>
          </rPr>
          <t xml:space="preserve">Has undertaken appraisal training </t>
        </r>
      </text>
    </comment>
    <comment ref="Q43" authorId="0" shapeId="0" xr:uid="{8F2EFB9C-CF05-498B-B67A-9E2D11B3521E}">
      <text>
        <r>
          <rPr>
            <sz val="9"/>
            <color indexed="81"/>
            <rFont val="Tahoma"/>
            <family val="2"/>
          </rPr>
          <t>May within their own specialised area??</t>
        </r>
      </text>
    </comment>
    <comment ref="R43" authorId="0" shapeId="0" xr:uid="{22E53A97-CD5A-44DA-9900-080531CF22F1}">
      <text>
        <r>
          <rPr>
            <sz val="9"/>
            <color indexed="81"/>
            <rFont val="Tahoma"/>
            <family val="2"/>
          </rPr>
          <t xml:space="preserve">Has undertaken appraisal training </t>
        </r>
      </text>
    </comment>
    <comment ref="T43" authorId="0" shapeId="0" xr:uid="{998E2B3D-67F0-4E32-A748-5A845177CE87}">
      <text>
        <r>
          <rPr>
            <sz val="9"/>
            <color indexed="81"/>
            <rFont val="Tahoma"/>
            <family val="2"/>
          </rPr>
          <t xml:space="preserve">Has undertaken appraisal training </t>
        </r>
      </text>
    </comment>
    <comment ref="U43" authorId="0" shapeId="0" xr:uid="{11D29A27-BAC7-40DA-A343-F3E100132C5D}">
      <text>
        <r>
          <rPr>
            <sz val="9"/>
            <color indexed="81"/>
            <rFont val="Tahoma"/>
            <family val="2"/>
          </rPr>
          <t xml:space="preserve">Has undertaken appraisal training </t>
        </r>
      </text>
    </comment>
    <comment ref="Y43" authorId="0" shapeId="0" xr:uid="{4ACD145D-7667-4772-80B0-70000178CEB9}">
      <text>
        <r>
          <rPr>
            <sz val="9"/>
            <color indexed="81"/>
            <rFont val="Tahoma"/>
            <family val="2"/>
          </rPr>
          <t xml:space="preserve">Has undertaken appraisal training </t>
        </r>
      </text>
    </comment>
    <comment ref="D44" authorId="0" shapeId="0" xr:uid="{A0B39F6B-ECD5-43F4-80EA-F60199AB32B3}">
      <text>
        <r>
          <rPr>
            <sz val="9"/>
            <color indexed="81"/>
            <rFont val="Tahoma"/>
            <family val="2"/>
          </rPr>
          <t>My be involved in monitoring of basic measurements e.g. pulse, BP, undertaking ECG, lifestyle advice. Follows a protocol. Has ongoing supervision.</t>
        </r>
      </text>
    </comment>
    <comment ref="E44" authorId="0" shapeId="0" xr:uid="{00000000-0006-0000-0000-000002010000}">
      <text>
        <r>
          <rPr>
            <sz val="9"/>
            <color indexed="81"/>
            <rFont val="Tahoma"/>
            <family val="2"/>
          </rPr>
          <t xml:space="preserve">Would require training and would normally follow a protocol.
</t>
        </r>
      </text>
    </comment>
    <comment ref="F44" authorId="0" shapeId="0" xr:uid="{00000000-0006-0000-0000-000003010000}">
      <text>
        <r>
          <rPr>
            <sz val="9"/>
            <color indexed="81"/>
            <rFont val="Tahoma"/>
            <family val="2"/>
          </rPr>
          <t xml:space="preserve">Would require training and would normally follow a protocol.
</t>
        </r>
      </text>
    </comment>
    <comment ref="G44" authorId="0" shapeId="0" xr:uid="{00000000-0006-0000-0000-000004010000}">
      <text>
        <r>
          <rPr>
            <sz val="9"/>
            <color indexed="81"/>
            <rFont val="Tahoma"/>
            <family val="2"/>
          </rPr>
          <t xml:space="preserve">Would require training and would normally follow a protocol.
</t>
        </r>
      </text>
    </comment>
    <comment ref="H44" authorId="0" shapeId="0" xr:uid="{00000000-0006-0000-0000-000005010000}">
      <text>
        <r>
          <rPr>
            <sz val="9"/>
            <color indexed="81"/>
            <rFont val="Tahoma"/>
            <family val="2"/>
          </rPr>
          <t xml:space="preserve">Would require training and would normally follow a protocol and Px within scope of practice
</t>
        </r>
      </text>
    </comment>
    <comment ref="R44" authorId="0" shapeId="0" xr:uid="{C59100F7-068A-4157-9AB0-D7FE053AB464}">
      <text>
        <r>
          <rPr>
            <sz val="9"/>
            <color indexed="81"/>
            <rFont val="Tahoma"/>
            <family val="2"/>
          </rPr>
          <t xml:space="preserve">evidence of competency
</t>
        </r>
      </text>
    </comment>
    <comment ref="D45" authorId="0" shapeId="0" xr:uid="{B1D5C1AC-9354-475D-A9E5-D6F07C9FBF70}">
      <text>
        <r>
          <rPr>
            <sz val="9"/>
            <color indexed="81"/>
            <rFont val="Tahoma"/>
            <family val="2"/>
          </rPr>
          <t>My be involved in monitoring of basic measurements e.g. pulse, BP, undertaking ECG, lifestyle advice. Follows a protocol. Has ongoing supervision.</t>
        </r>
      </text>
    </comment>
    <comment ref="E45" authorId="0" shapeId="0" xr:uid="{00000000-0006-0000-0000-000006010000}">
      <text>
        <r>
          <rPr>
            <sz val="9"/>
            <color indexed="81"/>
            <rFont val="Tahoma"/>
            <family val="2"/>
          </rPr>
          <t xml:space="preserve">Would require training and would normally follow a protocol.
</t>
        </r>
      </text>
    </comment>
    <comment ref="F45" authorId="0" shapeId="0" xr:uid="{00000000-0006-0000-0000-000007010000}">
      <text>
        <r>
          <rPr>
            <sz val="9"/>
            <color indexed="81"/>
            <rFont val="Tahoma"/>
            <family val="2"/>
          </rPr>
          <t xml:space="preserve">Would require training and would normally follow a protocol.
</t>
        </r>
      </text>
    </comment>
    <comment ref="G45" authorId="0" shapeId="0" xr:uid="{00000000-0006-0000-0000-000008010000}">
      <text>
        <r>
          <rPr>
            <sz val="9"/>
            <color indexed="81"/>
            <rFont val="Tahoma"/>
            <family val="2"/>
          </rPr>
          <t xml:space="preserve">Would require training and would normally follow a protocol.
</t>
        </r>
      </text>
    </comment>
    <comment ref="H45" authorId="0" shapeId="0" xr:uid="{00000000-0006-0000-0000-000009010000}">
      <text>
        <r>
          <rPr>
            <sz val="9"/>
            <color indexed="81"/>
            <rFont val="Tahoma"/>
            <family val="2"/>
          </rPr>
          <t xml:space="preserve">Would require training and would normally follow a protocol and Px within scope of practice
</t>
        </r>
      </text>
    </comment>
    <comment ref="R45" authorId="0" shapeId="0" xr:uid="{73C58D6E-22C1-498A-B9EE-CF1FB73689E6}">
      <text>
        <r>
          <rPr>
            <sz val="9"/>
            <color indexed="81"/>
            <rFont val="Tahoma"/>
            <family val="2"/>
          </rPr>
          <t xml:space="preserve">evidence of competency
</t>
        </r>
      </text>
    </comment>
    <comment ref="C46" authorId="0" shapeId="0" xr:uid="{73D230A4-2468-468B-AC94-8D5AC189D6CD}">
      <text>
        <r>
          <rPr>
            <sz val="9"/>
            <color indexed="81"/>
            <rFont val="Tahoma"/>
            <family val="2"/>
          </rPr>
          <t xml:space="preserve">Has received training around recognition of the effects social and psychosocial needs of individuals and can identify the need for further input and escalate as necessary. Can in certain agreed situations signpost appropriately. :
</t>
        </r>
      </text>
    </comment>
    <comment ref="D46" authorId="0" shapeId="0" xr:uid="{0205F077-0624-42D5-9E77-1763215B13D1}">
      <text>
        <r>
          <rPr>
            <sz val="9"/>
            <color indexed="81"/>
            <rFont val="Tahoma"/>
            <family val="2"/>
          </rPr>
          <t xml:space="preserve">Has received training around recognition of the effects social and psychosocial needs of individuals and can identify the need for further input and escalate as necessary. Can in certain agreed situations signpost appropriately. </t>
        </r>
      </text>
    </comment>
    <comment ref="E46" authorId="0" shapeId="0" xr:uid="{5D2F32BC-FCBB-4532-9524-40C63B0E26D7}">
      <text>
        <r>
          <rPr>
            <sz val="9"/>
            <color indexed="81"/>
            <rFont val="Tahoma"/>
            <family val="2"/>
          </rPr>
          <t xml:space="preserve">Has received training around recognition of the effects social and psychosocial needs of individuals and can identify the need for further input and escalate as necessary. Can in certain agreed situations signpost appropriately. :
</t>
        </r>
      </text>
    </comment>
    <comment ref="F46" authorId="0" shapeId="0" xr:uid="{00000000-0006-0000-0000-00000A010000}">
      <text>
        <r>
          <rPr>
            <sz val="9"/>
            <color indexed="81"/>
            <rFont val="Tahoma"/>
            <family val="2"/>
          </rPr>
          <t xml:space="preserve">Would benefit from training
</t>
        </r>
      </text>
    </comment>
    <comment ref="G46" authorId="0" shapeId="0" xr:uid="{00000000-0006-0000-0000-00000B010000}">
      <text>
        <r>
          <rPr>
            <sz val="9"/>
            <color indexed="81"/>
            <rFont val="Tahoma"/>
            <family val="2"/>
          </rPr>
          <t xml:space="preserve">Would benefit from training
</t>
        </r>
      </text>
    </comment>
    <comment ref="H46" authorId="0" shapeId="0" xr:uid="{00000000-0006-0000-0000-00000C010000}">
      <text>
        <r>
          <rPr>
            <sz val="9"/>
            <color indexed="81"/>
            <rFont val="Tahoma"/>
            <family val="2"/>
          </rPr>
          <t xml:space="preserve">Would benefit from training
</t>
        </r>
      </text>
    </comment>
    <comment ref="I46" authorId="0" shapeId="0" xr:uid="{A98922CA-C4A8-4E65-96B1-FA13B32C7888}">
      <text>
        <r>
          <rPr>
            <sz val="9"/>
            <color indexed="81"/>
            <rFont val="Tahoma"/>
            <family val="2"/>
          </rPr>
          <t xml:space="preserve">evidence of competency &amp; training
</t>
        </r>
      </text>
    </comment>
    <comment ref="R46" authorId="0" shapeId="0" xr:uid="{BF33CD8B-F0F8-4CB2-87D7-549A01DFD06A}">
      <text>
        <r>
          <rPr>
            <sz val="9"/>
            <color indexed="81"/>
            <rFont val="Tahoma"/>
            <family val="2"/>
          </rPr>
          <t xml:space="preserve">evidence of competency &amp; training
</t>
        </r>
      </text>
    </comment>
    <comment ref="T46" authorId="0" shapeId="0" xr:uid="{7A3ED247-6D53-470E-AD39-944D19C80812}">
      <text>
        <r>
          <rPr>
            <sz val="9"/>
            <color indexed="81"/>
            <rFont val="Tahoma"/>
            <family val="2"/>
          </rPr>
          <t xml:space="preserve">evidence of competency &amp; training
</t>
        </r>
      </text>
    </comment>
    <comment ref="U46" authorId="0" shapeId="0" xr:uid="{616F3AD7-46AB-4E42-85AD-B41ACD9BF996}">
      <text>
        <r>
          <rPr>
            <sz val="9"/>
            <color indexed="81"/>
            <rFont val="Tahoma"/>
            <family val="2"/>
          </rPr>
          <t xml:space="preserve">Would benefit from training
</t>
        </r>
      </text>
    </comment>
    <comment ref="W46" authorId="0" shapeId="0" xr:uid="{D5324BDB-332D-478C-A26E-FFC79ABFC0F0}">
      <text>
        <r>
          <rPr>
            <sz val="9"/>
            <color indexed="81"/>
            <rFont val="Tahoma"/>
            <family val="2"/>
          </rPr>
          <t xml:space="preserve">Depends on scope of practice and training
</t>
        </r>
      </text>
    </comment>
    <comment ref="C47" authorId="0" shapeId="0" xr:uid="{00000000-0006-0000-0000-00000F010000}">
      <text>
        <r>
          <rPr>
            <sz val="9"/>
            <color indexed="81"/>
            <rFont val="Tahoma"/>
            <family val="2"/>
          </rPr>
          <t xml:space="preserve">Evidence of training required around lifestyle advice and education
</t>
        </r>
      </text>
    </comment>
    <comment ref="D47" authorId="0" shapeId="0" xr:uid="{00000000-0006-0000-0000-000010010000}">
      <text>
        <r>
          <rPr>
            <sz val="9"/>
            <color indexed="81"/>
            <rFont val="Tahoma"/>
            <family val="2"/>
          </rPr>
          <t xml:space="preserve">Evidence of training required around lifestyle advice and education
</t>
        </r>
      </text>
    </comment>
    <comment ref="E47" authorId="0" shapeId="0" xr:uid="{00000000-0006-0000-0000-000011010000}">
      <text>
        <r>
          <rPr>
            <sz val="9"/>
            <color indexed="81"/>
            <rFont val="Tahoma"/>
            <family val="2"/>
          </rPr>
          <t xml:space="preserve">Evidence of training required around lifestyle advice and education
</t>
        </r>
      </text>
    </comment>
    <comment ref="C48" authorId="0" shapeId="0" xr:uid="{E4692F2A-C38A-4888-9C5B-C8802E2804EE}">
      <text>
        <r>
          <rPr>
            <sz val="9"/>
            <color indexed="81"/>
            <rFont val="Tahoma"/>
            <family val="2"/>
          </rPr>
          <t>would be able to recognise an emergency and escalate appropriately</t>
        </r>
      </text>
    </comment>
    <comment ref="D48" authorId="0" shapeId="0" xr:uid="{07571087-DD2E-4A81-BC1B-BAEE0AA606D1}">
      <text>
        <r>
          <rPr>
            <sz val="9"/>
            <color indexed="81"/>
            <rFont val="Tahoma"/>
            <family val="2"/>
          </rPr>
          <t xml:space="preserve">would be able to recognise an emergency and escalate appropriately
</t>
        </r>
      </text>
    </comment>
    <comment ref="E48" authorId="0" shapeId="0" xr:uid="{00000000-0006-0000-0000-000012010000}">
      <text>
        <r>
          <rPr>
            <sz val="9"/>
            <color indexed="81"/>
            <rFont val="Tahoma"/>
            <family val="2"/>
          </rPr>
          <t xml:space="preserve">Should be able to recognise the signs of an acute asthma attack presentation and escalate to a clinician
</t>
        </r>
      </text>
    </comment>
    <comment ref="R48" authorId="0" shapeId="0" xr:uid="{F073B52C-E5DF-4CB2-AA57-EFA5BE440188}">
      <text>
        <r>
          <rPr>
            <b/>
            <sz val="9"/>
            <color indexed="81"/>
            <rFont val="Tahoma"/>
            <family val="2"/>
          </rPr>
          <t>should have undertaken assessment and education  unless fulfils AP criteria then would be green</t>
        </r>
      </text>
    </comment>
    <comment ref="C49" authorId="0" shapeId="0" xr:uid="{00000000-0006-0000-0000-000013010000}">
      <text>
        <r>
          <rPr>
            <sz val="9"/>
            <color indexed="81"/>
            <rFont val="Tahoma"/>
            <family val="2"/>
          </rPr>
          <t xml:space="preserve">With training around the process including handling of specimens and Infection Control can dip test the urine 
</t>
        </r>
      </text>
    </comment>
    <comment ref="D49" authorId="0" shapeId="0" xr:uid="{00000000-0006-0000-0000-000014010000}">
      <text>
        <r>
          <rPr>
            <sz val="9"/>
            <color indexed="81"/>
            <rFont val="Tahoma"/>
            <family val="2"/>
          </rPr>
          <t xml:space="preserve">With training around the process including handling of specimens and Infection Control can dip test the urine 
</t>
        </r>
      </text>
    </comment>
    <comment ref="E49" authorId="0" shapeId="0" xr:uid="{00000000-0006-0000-0000-000015010000}">
      <text>
        <r>
          <rPr>
            <sz val="9"/>
            <color indexed="81"/>
            <rFont val="Tahoma"/>
            <family val="2"/>
          </rPr>
          <t xml:space="preserve">With training around the process including handling of specimens and Infection Control can dip test the urine 
</t>
        </r>
      </text>
    </comment>
    <comment ref="F49" authorId="0" shapeId="0" xr:uid="{00000000-0006-0000-0000-000016010000}">
      <text>
        <r>
          <rPr>
            <sz val="9"/>
            <color indexed="81"/>
            <rFont val="Tahoma"/>
            <family val="2"/>
          </rPr>
          <t xml:space="preserve">May be involved in the process of manging UTIs following a practice protocol or algorithm. Needs to show evidence of training around identification of ' history taking and identification of 'red flags'
</t>
        </r>
      </text>
    </comment>
    <comment ref="G49" authorId="0" shapeId="0" xr:uid="{00000000-0006-0000-0000-000017010000}">
      <text>
        <r>
          <rPr>
            <sz val="9"/>
            <color indexed="81"/>
            <rFont val="Tahoma"/>
            <family val="2"/>
          </rPr>
          <t xml:space="preserve">May be involved in the process of manging UTIs following a practice protocol or algorithm. Needs to show evidence of training around identification of ' history taking and identification of 'red flags'
</t>
        </r>
      </text>
    </comment>
    <comment ref="H49" authorId="0" shapeId="0" xr:uid="{00000000-0006-0000-0000-000018010000}">
      <text>
        <r>
          <rPr>
            <sz val="9"/>
            <color indexed="81"/>
            <rFont val="Tahoma"/>
            <family val="2"/>
          </rPr>
          <t>May work to a practice protocol and uses research based evidence and or to have undertaken a module at Level 7 and can manage and PX appropriately.</t>
        </r>
      </text>
    </comment>
    <comment ref="I49" authorId="0" shapeId="0" xr:uid="{00000000-0006-0000-0000-00001D010000}">
      <text>
        <r>
          <rPr>
            <sz val="9"/>
            <color indexed="81"/>
            <rFont val="Tahoma"/>
            <family val="2"/>
          </rPr>
          <t xml:space="preserve">Likely to have undertaken a module at Level 7 and can manage and PX appropriately.
</t>
        </r>
      </text>
    </comment>
    <comment ref="R49" authorId="0" shapeId="0" xr:uid="{EBC6729C-254E-4FBA-8643-5D169B1F948E}">
      <text>
        <r>
          <rPr>
            <sz val="9"/>
            <color indexed="81"/>
            <rFont val="Tahoma"/>
            <family val="2"/>
          </rPr>
          <t xml:space="preserve">Likely to have undertaken a module at Level 7 and can manage and PX appropriately.
</t>
        </r>
      </text>
    </comment>
    <comment ref="T49" authorId="0" shapeId="0" xr:uid="{6C054B02-1081-4F56-90D2-C41D73989691}">
      <text>
        <r>
          <rPr>
            <sz val="9"/>
            <color indexed="81"/>
            <rFont val="Tahoma"/>
            <family val="2"/>
          </rPr>
          <t xml:space="preserve">Likely to have undertaken a module at Level 7 and can manage and PX appropriately.
</t>
        </r>
      </text>
    </comment>
    <comment ref="U49" authorId="0" shapeId="0" xr:uid="{1B93D878-F487-41ED-AF53-5A3E25728C9B}">
      <text>
        <r>
          <rPr>
            <sz val="9"/>
            <color indexed="81"/>
            <rFont val="Tahoma"/>
            <family val="2"/>
          </rPr>
          <t>May work to a practice protocol and uses research based evidence and or to have undertaken a module at Level 7 and can manage and appropriately.</t>
        </r>
      </text>
    </comment>
    <comment ref="W49" authorId="0" shapeId="0" xr:uid="{51DBDBC1-5E9B-4145-9EE8-8B1DE3F3C99D}">
      <text>
        <r>
          <rPr>
            <sz val="9"/>
            <color indexed="81"/>
            <rFont val="Tahoma"/>
            <family val="2"/>
          </rPr>
          <t xml:space="preserve">Depends on scope of practice
</t>
        </r>
      </text>
    </comment>
    <comment ref="Y49" authorId="0" shapeId="0" xr:uid="{4D7108DF-56EB-4B76-B87E-B5257016EDC9}">
      <text>
        <r>
          <rPr>
            <sz val="9"/>
            <color indexed="81"/>
            <rFont val="Tahoma"/>
            <family val="2"/>
          </rPr>
          <t>May be involved in the process of manging UTIs following a practice protocol or algorithm. Needs to show evidence of training around identification of ' history taking and identification of 'red flags'</t>
        </r>
      </text>
    </comment>
    <comment ref="E50" authorId="0" shapeId="0" xr:uid="{00000000-0006-0000-0000-00001F010000}">
      <text>
        <r>
          <rPr>
            <sz val="9"/>
            <color indexed="81"/>
            <rFont val="Tahoma"/>
            <family val="2"/>
          </rPr>
          <t>Can recognise when to refer to a clinician unlikely to undertake rectal examinations</t>
        </r>
      </text>
    </comment>
    <comment ref="F50" authorId="0" shapeId="0" xr:uid="{00000000-0006-0000-0000-000020010000}">
      <text>
        <r>
          <rPr>
            <sz val="9"/>
            <color indexed="81"/>
            <rFont val="Tahoma"/>
            <family val="2"/>
          </rPr>
          <t xml:space="preserve">Can recognise when to refer to a clinician unlikely to undertake PR examinations
</t>
        </r>
      </text>
    </comment>
    <comment ref="G50" authorId="0" shapeId="0" xr:uid="{00000000-0006-0000-0000-000021010000}">
      <text>
        <r>
          <rPr>
            <sz val="9"/>
            <color indexed="81"/>
            <rFont val="Tahoma"/>
            <family val="2"/>
          </rPr>
          <t xml:space="preserve">Can recognise when to refer to a clinician unlikely to undertake PR examinations
</t>
        </r>
      </text>
    </comment>
    <comment ref="H50" authorId="0" shapeId="0" xr:uid="{00000000-0006-0000-0000-000022010000}">
      <text>
        <r>
          <rPr>
            <sz val="9"/>
            <color indexed="81"/>
            <rFont val="Tahoma"/>
            <family val="2"/>
          </rPr>
          <t xml:space="preserve">May not be a routine task undertaken at this level, needs to show evidence of training around PR examinations. Will have undertaken a module @ Level 7
</t>
        </r>
      </text>
    </comment>
    <comment ref="I50" authorId="0" shapeId="0" xr:uid="{00000000-0006-0000-0000-000025010000}">
      <text>
        <r>
          <rPr>
            <sz val="9"/>
            <color indexed="81"/>
            <rFont val="Tahoma"/>
            <family val="2"/>
          </rPr>
          <t xml:space="preserve">
Needs to show evidence of training around PR examinations. Will have undertaken a module @ Level 7</t>
        </r>
      </text>
    </comment>
    <comment ref="R50" authorId="0" shapeId="0" xr:uid="{688FC55C-8EB5-4078-8598-702FFDFAC96E}">
      <text>
        <r>
          <rPr>
            <b/>
            <sz val="9"/>
            <color indexed="81"/>
            <rFont val="Tahoma"/>
            <family val="2"/>
          </rPr>
          <t>Depends n level of training, competencies and capabilities will have undertaken a module at Level 7</t>
        </r>
      </text>
    </comment>
    <comment ref="T50" authorId="0" shapeId="0" xr:uid="{46C31C38-E7BB-4B51-9D00-19BC780636B0}">
      <text>
        <r>
          <rPr>
            <sz val="9"/>
            <color indexed="81"/>
            <rFont val="Tahoma"/>
            <family val="2"/>
          </rPr>
          <t xml:space="preserve">Needs to show evidence of training around PR examinations. Will have undertaken a module @ Level 
</t>
        </r>
      </text>
    </comment>
    <comment ref="U50" authorId="0" shapeId="0" xr:uid="{E43DF089-B223-4062-A410-A0CBF8E4AD57}">
      <text>
        <r>
          <rPr>
            <sz val="9"/>
            <color indexed="81"/>
            <rFont val="Tahoma"/>
            <family val="2"/>
          </rPr>
          <t xml:space="preserve">Needs to show evidence of training around PR examinations. Will have undertaken a module @ Level 7
</t>
        </r>
      </text>
    </comment>
    <comment ref="E51" authorId="0" shapeId="0" xr:uid="{61BE8563-07F4-4296-B77E-0CBDDCCAEEC4}">
      <text>
        <r>
          <rPr>
            <sz val="9"/>
            <color indexed="81"/>
            <rFont val="Tahoma"/>
            <family val="2"/>
          </rPr>
          <t xml:space="preserve">Exact competencies have yet to be defined maybe be able to undertake cx. Smears in due course (Feb 2020)
</t>
        </r>
      </text>
    </comment>
    <comment ref="F51" authorId="0" shapeId="0" xr:uid="{00000000-0006-0000-0000-000027010000}">
      <text>
        <r>
          <rPr>
            <sz val="9"/>
            <color indexed="81"/>
            <rFont val="Tahoma"/>
            <family val="2"/>
          </rPr>
          <t xml:space="preserve">Will be undertaken as part of cx cytology but not as part of a diagnosis of a full gynaecological examination/history taking. Can identify abnormal signs and refer to clinical colleague.
</t>
        </r>
      </text>
    </comment>
    <comment ref="G51" authorId="0" shapeId="0" xr:uid="{00000000-0006-0000-0000-000028010000}">
      <text>
        <r>
          <rPr>
            <sz val="9"/>
            <color indexed="81"/>
            <rFont val="Tahoma"/>
            <family val="2"/>
          </rPr>
          <t xml:space="preserve">Will be undertaken as part of cx cytology but not as part of a diagnosis of a full gynaecological examination/history taking. Can identify abnormal signs and refer to clinical colleague
</t>
        </r>
      </text>
    </comment>
    <comment ref="H51" authorId="0" shapeId="0" xr:uid="{00000000-0006-0000-0000-000029010000}">
      <text>
        <r>
          <rPr>
            <sz val="9"/>
            <color indexed="81"/>
            <rFont val="Tahoma"/>
            <family val="2"/>
          </rPr>
          <t xml:space="preserve">Will be undertaken as part of cx cytology; also having completed a module at Level 7 and works within scope of practice 
</t>
        </r>
      </text>
    </comment>
    <comment ref="I51" authorId="0" shapeId="0" xr:uid="{00000000-0006-0000-0000-00002C010000}">
      <text>
        <r>
          <rPr>
            <sz val="9"/>
            <color indexed="81"/>
            <rFont val="Tahoma"/>
            <family val="2"/>
          </rPr>
          <t>Can undertake a full gynae assessment/examination/history taking. Can identify abnormal signs; manage and refer as necessary works within scope of practice</t>
        </r>
      </text>
    </comment>
    <comment ref="T51" authorId="0" shapeId="0" xr:uid="{F0385191-DC86-480D-A28D-2AB51E36DE7C}">
      <text>
        <r>
          <rPr>
            <sz val="9"/>
            <color indexed="81"/>
            <rFont val="Tahoma"/>
            <family val="2"/>
          </rPr>
          <t xml:space="preserve">This may exclude internal examinations unless there is evidence of further education and training
</t>
        </r>
      </text>
    </comment>
    <comment ref="U51" authorId="0" shapeId="0" xr:uid="{B5E05819-108D-4D9D-A86B-538B1412E5E7}">
      <text>
        <r>
          <rPr>
            <sz val="9"/>
            <color indexed="81"/>
            <rFont val="Tahoma"/>
            <family val="2"/>
          </rPr>
          <t xml:space="preserve">Will be undertaken as part of cx cytology; also having completed a module at Level 7 and works within scope of practice 
</t>
        </r>
      </text>
    </comment>
    <comment ref="H52" authorId="0" shapeId="0" xr:uid="{00000000-0006-0000-0000-00002E010000}">
      <text>
        <r>
          <rPr>
            <sz val="9"/>
            <color indexed="81"/>
            <rFont val="Tahoma"/>
            <family val="2"/>
          </rPr>
          <t>Has completed a module @ Level 7 on the diagnosis and management of abdominal pain</t>
        </r>
      </text>
    </comment>
    <comment ref="I52" authorId="0" shapeId="0" xr:uid="{00000000-0006-0000-0000-000031010000}">
      <text>
        <r>
          <rPr>
            <sz val="9"/>
            <color indexed="81"/>
            <rFont val="Tahoma"/>
            <family val="2"/>
          </rPr>
          <t xml:space="preserve">Has completed a module @ Level 7 on the diagnosis and management of abdominal pain
</t>
        </r>
      </text>
    </comment>
    <comment ref="T52" authorId="0" shapeId="0" xr:uid="{9677E975-2541-4571-B48C-743D5DBC4230}">
      <text>
        <r>
          <rPr>
            <sz val="9"/>
            <color indexed="81"/>
            <rFont val="Tahoma"/>
            <family val="2"/>
          </rPr>
          <t>Has completed a module @ Level 7 on the diagnosis and management of abdominal pain</t>
        </r>
      </text>
    </comment>
    <comment ref="U52" authorId="0" shapeId="0" xr:uid="{0B4E2F4A-6738-47CD-BC80-0CDD7279A220}">
      <text>
        <r>
          <rPr>
            <sz val="9"/>
            <color indexed="81"/>
            <rFont val="Tahoma"/>
            <family val="2"/>
          </rPr>
          <t>Has completed a module @ Level 7 on the diagnosis and management of abdominal pain</t>
        </r>
      </text>
    </comment>
    <comment ref="D53" authorId="0" shapeId="0" xr:uid="{00000000-0006-0000-0000-000033010000}">
      <text>
        <r>
          <rPr>
            <sz val="9"/>
            <color indexed="81"/>
            <rFont val="Tahoma"/>
            <family val="2"/>
          </rPr>
          <t xml:space="preserve">Evidence of training around wound care and tissue viability under clinical supervision.
</t>
        </r>
      </text>
    </comment>
    <comment ref="E53" authorId="0" shapeId="0" xr:uid="{00000000-0006-0000-0000-000034010000}">
      <text>
        <r>
          <rPr>
            <sz val="9"/>
            <color indexed="81"/>
            <rFont val="Tahoma"/>
            <family val="2"/>
          </rPr>
          <t xml:space="preserve">Evidence of training around wound care and tissue viability under clinical supervision.
</t>
        </r>
      </text>
    </comment>
    <comment ref="F53" authorId="0" shapeId="0" xr:uid="{00000000-0006-0000-0000-000035010000}">
      <text>
        <r>
          <rPr>
            <sz val="9"/>
            <color indexed="81"/>
            <rFont val="Tahoma"/>
            <family val="2"/>
          </rPr>
          <t>Evidence of training and competencies in recognising common skin presentations e.g. impetigo, childhood rashes, cellulitis, infections
https://www.e-lfh.org.uk/programmes/dermatology/</t>
        </r>
      </text>
    </comment>
    <comment ref="G53" authorId="0" shapeId="0" xr:uid="{00000000-0006-0000-0000-000036010000}">
      <text>
        <r>
          <rPr>
            <sz val="9"/>
            <color indexed="81"/>
            <rFont val="Tahoma"/>
            <family val="2"/>
          </rPr>
          <t>Evidence of training and competencies in recognising common skin presentations e.g. impetigo, childhood rashes, cellulitis, infections
https://www.e-lfh.org.uk/programmes/dermatology/</t>
        </r>
      </text>
    </comment>
    <comment ref="H53" authorId="0" shapeId="0" xr:uid="{00000000-0006-0000-0000-000037010000}">
      <text>
        <r>
          <rPr>
            <sz val="9"/>
            <color indexed="81"/>
            <rFont val="Tahoma"/>
            <family val="2"/>
          </rPr>
          <t>Evidence of further advanced training and competencies in diagnosis and mgt. of common skin    presentations e.g. impetigo, childhood rashes, cellulitis, infections
https://www.e-lfh.org.uk/programmes/dermatology/</t>
        </r>
      </text>
    </comment>
    <comment ref="I53" authorId="0" shapeId="0" xr:uid="{00000000-0006-0000-0000-00003B010000}">
      <text>
        <r>
          <rPr>
            <sz val="9"/>
            <color indexed="81"/>
            <rFont val="Tahoma"/>
            <family val="2"/>
          </rPr>
          <t xml:space="preserve">
evidence of further advanced training and competencies in diagnosis and mgt. of a wide range of dermological presentations e.g. impetigo, childhood rashes, cellulitis, infections
https://www.e-lfh.org.uk/programmes/dermatology/ </t>
        </r>
      </text>
    </comment>
    <comment ref="R53" authorId="0" shapeId="0" xr:uid="{9EF10236-4FFE-4D81-8C78-AF1CFC34BEA4}">
      <text>
        <r>
          <rPr>
            <sz val="9"/>
            <color indexed="81"/>
            <rFont val="Tahoma"/>
            <family val="2"/>
          </rPr>
          <t xml:space="preserve">Evidence of further advanced training and competencies in diagnosis and mgt. of a wide range of dermological presentations e.g. impetigo, childhood rashes, cellulitis, infections
https://www.e-lfh.org.uk/programmes/dermatology/ </t>
        </r>
      </text>
    </comment>
    <comment ref="T53" authorId="0" shapeId="0" xr:uid="{850CD328-6632-4FBF-ADB3-115A634D8AE9}">
      <text>
        <r>
          <rPr>
            <sz val="9"/>
            <color indexed="81"/>
            <rFont val="Tahoma"/>
            <family val="2"/>
          </rPr>
          <t xml:space="preserve">Evidence of further advanced training and competencies in diagnosis and mgt. of a wide range of dermological presentations e.g. impetigo, childhood rashes, cellulitis, infections
https://www.e-lfh.org.uk/programmes/dermatology/ </t>
        </r>
      </text>
    </comment>
    <comment ref="U53" authorId="0" shapeId="0" xr:uid="{C0D0B2B9-52EF-4ABC-9059-548ED4E3ECFB}">
      <text>
        <r>
          <rPr>
            <sz val="9"/>
            <color indexed="81"/>
            <rFont val="Tahoma"/>
            <family val="2"/>
          </rPr>
          <t>Evidence of further advanced training and competencies in diagnosis and mgt. of common skin    presentations e.g. impetigo, childhood rashes, cellulitis, infections
https://www.e-lfh.org.uk/programmes/dermatology/</t>
        </r>
      </text>
    </comment>
    <comment ref="D54" authorId="0" shapeId="0" xr:uid="{4D254469-B80F-43C5-8138-61032073D4A4}">
      <text>
        <r>
          <rPr>
            <sz val="9"/>
            <color indexed="81"/>
            <rFont val="Tahoma"/>
            <family val="2"/>
          </rPr>
          <t xml:space="preserve">Would require training and would normally follow a protocol.
</t>
        </r>
      </text>
    </comment>
    <comment ref="E54" authorId="1" shapeId="0" xr:uid="{00000000-0006-0000-0000-00003D010000}">
      <text>
        <r>
          <rPr>
            <sz val="9"/>
            <color indexed="81"/>
            <rFont val="Tahoma"/>
            <family val="2"/>
          </rPr>
          <t>Would require training and would normally follow a protocol.</t>
        </r>
      </text>
    </comment>
    <comment ref="F54" authorId="1" shapeId="0" xr:uid="{00000000-0006-0000-0000-00003E010000}">
      <text>
        <r>
          <rPr>
            <sz val="9"/>
            <color indexed="81"/>
            <rFont val="Tahoma"/>
            <family val="2"/>
          </rPr>
          <t xml:space="preserve">Would require training and would normally follow a protocol.
</t>
        </r>
      </text>
    </comment>
    <comment ref="G54" authorId="1" shapeId="0" xr:uid="{00000000-0006-0000-0000-00003F010000}">
      <text>
        <r>
          <rPr>
            <sz val="9"/>
            <color indexed="81"/>
            <rFont val="Tahoma"/>
            <family val="2"/>
          </rPr>
          <t xml:space="preserve">Would require training and would normally follow a protocol.
</t>
        </r>
      </text>
    </comment>
    <comment ref="I54" authorId="0" shapeId="0" xr:uid="{5881BC88-1BA3-478B-AFE3-D00A5B0A7D25}">
      <text>
        <r>
          <rPr>
            <sz val="9"/>
            <color indexed="81"/>
            <rFont val="Tahoma"/>
            <family val="2"/>
          </rPr>
          <t xml:space="preserve">evidence of competency
</t>
        </r>
      </text>
    </comment>
    <comment ref="R54" authorId="0" shapeId="0" xr:uid="{F44F909C-4CFE-4F2B-BE17-D40B3E7E6515}">
      <text>
        <r>
          <rPr>
            <sz val="9"/>
            <color indexed="81"/>
            <rFont val="Tahoma"/>
            <family val="2"/>
          </rPr>
          <t xml:space="preserve">evidence of competency
</t>
        </r>
      </text>
    </comment>
    <comment ref="T54" authorId="0" shapeId="0" xr:uid="{D5B6506F-8A14-459C-BF13-28ACD0F7DC3D}">
      <text>
        <r>
          <rPr>
            <sz val="9"/>
            <color indexed="81"/>
            <rFont val="Tahoma"/>
            <family val="2"/>
          </rPr>
          <t xml:space="preserve">evidence of competency
</t>
        </r>
      </text>
    </comment>
    <comment ref="F56" authorId="0" shapeId="0" xr:uid="{C366F214-5D4B-4FD3-B1A9-4A12EB0C9F09}">
      <text>
        <r>
          <rPr>
            <sz val="9"/>
            <color indexed="81"/>
            <rFont val="Tahoma"/>
            <family val="2"/>
          </rPr>
          <t>Has completed training around the introduction to COPD diagnosis and mgt. https://www.educationforhealth.org/allresources/free-elearning/</t>
        </r>
      </text>
    </comment>
    <comment ref="G56" authorId="0" shapeId="0" xr:uid="{00000000-0006-0000-0000-000040010000}">
      <text>
        <r>
          <rPr>
            <sz val="9"/>
            <color indexed="81"/>
            <rFont val="Tahoma"/>
            <family val="2"/>
          </rPr>
          <t xml:space="preserve">Likely to have undertaken an Asthma diploma. Will work with the GP in the development of care plans and mgt. of the pts. condition including recommendations for change and review of medication. </t>
        </r>
      </text>
    </comment>
    <comment ref="H56" authorId="0" shapeId="0" xr:uid="{00000000-0006-0000-0000-000041010000}">
      <text>
        <r>
          <rPr>
            <sz val="9"/>
            <color indexed="81"/>
            <rFont val="Tahoma"/>
            <family val="2"/>
          </rPr>
          <t>Likely to have undertaken an Asthma diploma. If NMP can initiate and change medication</t>
        </r>
      </text>
    </comment>
    <comment ref="I56" authorId="0" shapeId="0" xr:uid="{00000000-0006-0000-0000-000045010000}">
      <text>
        <r>
          <rPr>
            <sz val="9"/>
            <color indexed="81"/>
            <rFont val="Tahoma"/>
            <family val="2"/>
          </rPr>
          <t xml:space="preserve">
Likely to have undertaken an Asthma diploma. Can initiate and change medication</t>
        </r>
      </text>
    </comment>
    <comment ref="J56" authorId="0" shapeId="0" xr:uid="{00000000-0006-0000-0000-000047010000}">
      <text>
        <r>
          <rPr>
            <sz val="9"/>
            <color indexed="81"/>
            <rFont val="Tahoma"/>
            <family val="2"/>
          </rPr>
          <t>Likely to have undertaken an Asthma diploma. Initiate and change medication.</t>
        </r>
      </text>
    </comment>
    <comment ref="R56" authorId="0" shapeId="0" xr:uid="{BD6B13A4-1E19-4980-917E-BF73192A1B56}">
      <text>
        <r>
          <rPr>
            <sz val="9"/>
            <color indexed="81"/>
            <rFont val="Tahoma"/>
            <family val="2"/>
          </rPr>
          <t>Likely to have undertaken an Asthma diploma. Can initiate and change medication</t>
        </r>
      </text>
    </comment>
    <comment ref="T56" authorId="0" shapeId="0" xr:uid="{51576A35-5D1B-412D-862F-EA230214B1BC}">
      <text>
        <r>
          <rPr>
            <sz val="9"/>
            <color indexed="81"/>
            <rFont val="Tahoma"/>
            <family val="2"/>
          </rPr>
          <t>Likely to have undertaken an Asthma diploma. Works with GP/GPN (NMP) colleague to initiate and change medication. This will change in 2019 after completion of a NMP course.</t>
        </r>
      </text>
    </comment>
    <comment ref="U56" authorId="0" shapeId="0" xr:uid="{F18824E4-C1E4-4266-B052-89F6FC656428}">
      <text>
        <r>
          <rPr>
            <sz val="9"/>
            <color indexed="81"/>
            <rFont val="Tahoma"/>
            <family val="2"/>
          </rPr>
          <t>Likely to have undertaken an Asthma diploma. Will work under GP supervision to initiate and change medication</t>
        </r>
      </text>
    </comment>
    <comment ref="C57" authorId="0" shapeId="0" xr:uid="{CFFCC090-3EFD-4535-BA00-333F2F6FA67B}">
      <text>
        <r>
          <rPr>
            <sz val="9"/>
            <color indexed="81"/>
            <rFont val="Tahoma"/>
            <family val="2"/>
          </rPr>
          <t>would need evidence of training and understanding</t>
        </r>
      </text>
    </comment>
    <comment ref="D57" authorId="0" shapeId="0" xr:uid="{9E2C1AAF-C5C9-4783-B6DC-5003FB826E1D}">
      <text>
        <r>
          <rPr>
            <sz val="9"/>
            <color indexed="81"/>
            <rFont val="Tahoma"/>
            <family val="2"/>
          </rPr>
          <t>would need evidence of training and understanding</t>
        </r>
      </text>
    </comment>
    <comment ref="E57" authorId="0" shapeId="0" xr:uid="{9B9CA0A6-44F6-45FD-A7B5-B4343FF46591}">
      <text>
        <r>
          <rPr>
            <sz val="9"/>
            <color indexed="81"/>
            <rFont val="Tahoma"/>
            <family val="2"/>
          </rPr>
          <t>would need evidence of training and understanding</t>
        </r>
      </text>
    </comment>
    <comment ref="D58" authorId="0" shapeId="0" xr:uid="{0B092929-A343-4E7C-9118-6C2E4C8AFA66}">
      <text>
        <r>
          <rPr>
            <sz val="9"/>
            <color indexed="81"/>
            <rFont val="Tahoma"/>
            <family val="2"/>
          </rPr>
          <t xml:space="preserve">would need training and ongoing supervision in specific areas for monitoring e.g. PEFR
</t>
        </r>
      </text>
    </comment>
    <comment ref="E58" authorId="0" shapeId="0" xr:uid="{D7BBC396-4339-4F1A-BF6D-53E75AD43E3E}">
      <text>
        <r>
          <rPr>
            <sz val="9"/>
            <color indexed="81"/>
            <rFont val="Tahoma"/>
            <family val="2"/>
          </rPr>
          <t xml:space="preserve">would need training and ongoing supervision
</t>
        </r>
      </text>
    </comment>
    <comment ref="F58" authorId="0" shapeId="0" xr:uid="{00000000-0006-0000-0000-000048010000}">
      <text>
        <r>
          <rPr>
            <sz val="9"/>
            <color indexed="81"/>
            <rFont val="Tahoma"/>
            <family val="2"/>
          </rPr>
          <t>Has completed training around undertaking an asthma review including educating the pt on inhaler technique and mgt.</t>
        </r>
      </text>
    </comment>
    <comment ref="G58" authorId="0" shapeId="0" xr:uid="{00000000-0006-0000-0000-000049010000}">
      <text>
        <r>
          <rPr>
            <sz val="9"/>
            <color indexed="81"/>
            <rFont val="Tahoma"/>
            <family val="2"/>
          </rPr>
          <t>Evidence of having undertaken training around asthma review including compliance, PEFR and inhaler technique and lifestyle advice</t>
        </r>
      </text>
    </comment>
    <comment ref="H58" authorId="0" shapeId="0" xr:uid="{00000000-0006-0000-0000-00004A010000}">
      <text>
        <r>
          <rPr>
            <sz val="9"/>
            <color indexed="81"/>
            <rFont val="Tahoma"/>
            <family val="2"/>
          </rPr>
          <t xml:space="preserve">
Evidence of having undertaken training around asthma review including compliance, PEFR and inhaler technique and lifestyle advice. Likely to have completed an asthma diploma. Px. Within their competencies.</t>
        </r>
      </text>
    </comment>
    <comment ref="I58" authorId="0" shapeId="0" xr:uid="{00000000-0006-0000-0000-00004E010000}">
      <text>
        <r>
          <rPr>
            <sz val="9"/>
            <color indexed="81"/>
            <rFont val="Tahoma"/>
            <family val="2"/>
          </rPr>
          <t xml:space="preserve">
May have undertaken an Asthma diploma. Can initiate and change medication within scope of practice</t>
        </r>
      </text>
    </comment>
    <comment ref="R58" authorId="0" shapeId="0" xr:uid="{E25A4E35-7821-4D7A-B533-CF038A7258E6}">
      <text>
        <r>
          <rPr>
            <sz val="9"/>
            <color indexed="81"/>
            <rFont val="Tahoma"/>
            <family val="2"/>
          </rPr>
          <t>Likely to have undertaken an Asthma diploma. Can initiate and change medication</t>
        </r>
      </text>
    </comment>
    <comment ref="T58" authorId="0" shapeId="0" xr:uid="{7C661C16-7C3A-427D-BD92-9A83AD5F6C6F}">
      <text>
        <r>
          <rPr>
            <sz val="9"/>
            <color indexed="81"/>
            <rFont val="Tahoma"/>
            <family val="2"/>
          </rPr>
          <t xml:space="preserve">PEFR and inhaler technique and lifestyle advice. May have completed an asthma diploma. </t>
        </r>
      </text>
    </comment>
    <comment ref="U58" authorId="0" shapeId="0" xr:uid="{842108DF-DFE8-4829-B023-944292F4C153}">
      <text>
        <r>
          <rPr>
            <sz val="9"/>
            <color indexed="81"/>
            <rFont val="Tahoma"/>
            <family val="2"/>
          </rPr>
          <t xml:space="preserve">Undertaken asthma training &amp; updates PEFR and inhaler technique and lifestyle advice. </t>
        </r>
      </text>
    </comment>
    <comment ref="F59" authorId="0" shapeId="0" xr:uid="{00000000-0006-0000-0000-000050010000}">
      <text>
        <r>
          <rPr>
            <sz val="9"/>
            <color indexed="81"/>
            <rFont val="Tahoma"/>
            <family val="2"/>
          </rPr>
          <t>Has completed training around the introduction to COPD diagnosis and mgt. https://www.educationforhealth.org/allresources/free-elearning/</t>
        </r>
      </text>
    </comment>
    <comment ref="G59" authorId="0" shapeId="0" xr:uid="{00000000-0006-0000-0000-000051010000}">
      <text>
        <r>
          <rPr>
            <sz val="9"/>
            <color indexed="81"/>
            <rFont val="Tahoma"/>
            <family val="2"/>
          </rPr>
          <t>Has completed training around the introduction to COPD diagnosis and mgt. https://www.educationforhealth.org/allresources/free-elearning/ May have completed or be in the process of undertaken a COPD diploma https://www.pcrs-uk.org/education-providers</t>
        </r>
      </text>
    </comment>
    <comment ref="H59" authorId="0" shapeId="0" xr:uid="{00000000-0006-0000-0000-000052010000}">
      <text>
        <r>
          <rPr>
            <sz val="9"/>
            <color indexed="81"/>
            <rFont val="Tahoma"/>
            <family val="2"/>
          </rPr>
          <t>Has completed training around the introduction to COPD diagnosis and mgt. https://www.educationforhealth.org/allresources/free-elearning/ May have completed or be in the process of undertaken a COPD diploma https://www.pcrs-uk.org/education-providers Px within their range of competencies</t>
        </r>
      </text>
    </comment>
    <comment ref="I59" authorId="0" shapeId="0" xr:uid="{00000000-0006-0000-0000-000056010000}">
      <text>
        <r>
          <rPr>
            <sz val="9"/>
            <color indexed="81"/>
            <rFont val="Tahoma"/>
            <family val="2"/>
          </rPr>
          <t>Has completed training around the introduction to COPD diagnosis and mgt. https://www.educationforhealth.org/allresources/free-elearning/ May have completed or be in the process of undertaken a COPD diploma https://www.pcrs-uk.org/education-providers Px within their range of competencies</t>
        </r>
      </text>
    </comment>
    <comment ref="J59" authorId="1" shapeId="0" xr:uid="{00000000-0006-0000-0000-000058010000}">
      <text>
        <r>
          <rPr>
            <sz val="9"/>
            <color indexed="81"/>
            <rFont val="Tahoma"/>
            <family val="2"/>
          </rPr>
          <t>Evidence of post graduate training around COPD and management.</t>
        </r>
      </text>
    </comment>
    <comment ref="R59" authorId="0" shapeId="0" xr:uid="{DC3424F3-C0F8-47A4-9E83-B287DDEFA0C7}">
      <text>
        <r>
          <rPr>
            <sz val="9"/>
            <color indexed="81"/>
            <rFont val="Tahoma"/>
            <family val="2"/>
          </rPr>
          <t>Has completed training around the introduction to COPD diagnosis and mgt. https://www.educationforhealth.org/allresources/free-elearning/ May have completed or be in the process of undertaken a COPD diploma https://www.pcrs-uk.org/education-providers Px within their range of competencies</t>
        </r>
      </text>
    </comment>
    <comment ref="T59" authorId="0" shapeId="0" xr:uid="{77D0BFA2-D55B-4AFE-81CD-79686508B691}">
      <text>
        <r>
          <rPr>
            <sz val="9"/>
            <color indexed="81"/>
            <rFont val="Tahoma"/>
            <family val="2"/>
          </rPr>
          <t xml:space="preserve">Has completed training around the introduction to COPD diagnosis and mgt. https://www.educationforhealth.org/allresources/free-elearning/ May have completed or be in the process of undertaken a COPD diploma https://www.pcrs-uk.org/education-providers </t>
        </r>
      </text>
    </comment>
    <comment ref="U59" authorId="0" shapeId="0" xr:uid="{7E528B96-04D7-4D08-874B-F829454723D9}">
      <text>
        <r>
          <rPr>
            <sz val="9"/>
            <color indexed="81"/>
            <rFont val="Tahoma"/>
            <family val="2"/>
          </rPr>
          <t>Completed COPD diploma &amp; can initiate and change medication</t>
        </r>
      </text>
    </comment>
    <comment ref="F60" authorId="0" shapeId="0" xr:uid="{00000000-0006-0000-0000-000059010000}">
      <text>
        <r>
          <rPr>
            <sz val="9"/>
            <color indexed="81"/>
            <rFont val="Tahoma"/>
            <family val="2"/>
          </rPr>
          <t>Has completed training to undertaken a COPD  review, including educating the patient on inhaler technique and mgt.</t>
        </r>
      </text>
    </comment>
    <comment ref="G60" authorId="0" shapeId="0" xr:uid="{00000000-0006-0000-0000-00005A010000}">
      <text>
        <r>
          <rPr>
            <sz val="9"/>
            <color indexed="81"/>
            <rFont val="Tahoma"/>
            <family val="2"/>
          </rPr>
          <t xml:space="preserve">Undertaken COPD education </t>
        </r>
      </text>
    </comment>
    <comment ref="H60" authorId="0" shapeId="0" xr:uid="{00000000-0006-0000-0000-00005B010000}">
      <text>
        <r>
          <rPr>
            <sz val="9"/>
            <color indexed="81"/>
            <rFont val="Tahoma"/>
            <family val="2"/>
          </rPr>
          <t>Completed COPD diploma</t>
        </r>
      </text>
    </comment>
    <comment ref="I60" authorId="0" shapeId="0" xr:uid="{00000000-0006-0000-0000-00005F010000}">
      <text>
        <r>
          <rPr>
            <sz val="9"/>
            <color indexed="81"/>
            <rFont val="Tahoma"/>
            <family val="2"/>
          </rPr>
          <t xml:space="preserve">May have completed COPD diploma Undertaken COPD education </t>
        </r>
      </text>
    </comment>
    <comment ref="R60" authorId="0" shapeId="0" xr:uid="{18C24A46-C8BB-434E-958D-8934E261A434}">
      <text>
        <r>
          <rPr>
            <sz val="9"/>
            <color indexed="81"/>
            <rFont val="Tahoma"/>
            <family val="2"/>
          </rPr>
          <t xml:space="preserve">May have completed COPD diploma Undertaken COPD education </t>
        </r>
      </text>
    </comment>
    <comment ref="T60" authorId="0" shapeId="0" xr:uid="{8AB251EC-E85C-4303-AC52-B2B6AD5AF9D4}">
      <text>
        <r>
          <rPr>
            <sz val="9"/>
            <color indexed="81"/>
            <rFont val="Tahoma"/>
            <family val="2"/>
          </rPr>
          <t xml:space="preserve">May have completed COPD diploma Undertaken COPD education </t>
        </r>
      </text>
    </comment>
    <comment ref="U60" authorId="0" shapeId="0" xr:uid="{9EA3C60B-AA65-4C39-976B-E89485A33FDE}">
      <text>
        <r>
          <rPr>
            <sz val="9"/>
            <color indexed="81"/>
            <rFont val="Tahoma"/>
            <family val="2"/>
          </rPr>
          <t xml:space="preserve">May have completed COPD diploma Undertaken COPD education </t>
        </r>
      </text>
    </comment>
    <comment ref="D61" authorId="0" shapeId="0" xr:uid="{00000000-0006-0000-0000-000061010000}">
      <text>
        <r>
          <rPr>
            <sz val="9"/>
            <color indexed="81"/>
            <rFont val="Tahoma"/>
            <family val="2"/>
          </rPr>
          <t>Need to have completed training around healthy lifestyle &amp; signpost pt. to the National Diabetes Prevention Programme (NDDP)</t>
        </r>
      </text>
    </comment>
    <comment ref="E61" authorId="0" shapeId="0" xr:uid="{00000000-0006-0000-0000-000062010000}">
      <text>
        <r>
          <rPr>
            <sz val="9"/>
            <color indexed="81"/>
            <rFont val="Tahoma"/>
            <family val="2"/>
          </rPr>
          <t xml:space="preserve">Need to have completed training around healthy lifestyle &amp; signpost pt. to the National Diabetes Prevention Programme (NDDP)
</t>
        </r>
      </text>
    </comment>
    <comment ref="F61" authorId="0" shapeId="0" xr:uid="{00000000-0006-0000-0000-000063010000}">
      <text>
        <r>
          <rPr>
            <sz val="9"/>
            <color indexed="81"/>
            <rFont val="Tahoma"/>
            <family val="2"/>
          </rPr>
          <t xml:space="preserve">Need to have completed training around healthy lifestyle &amp; signpost pt. to the National Diabetes Prevention Programme (NDDP)
</t>
        </r>
      </text>
    </comment>
    <comment ref="G61" authorId="0" shapeId="0" xr:uid="{00000000-0006-0000-0000-000064010000}">
      <text>
        <r>
          <rPr>
            <sz val="9"/>
            <color indexed="81"/>
            <rFont val="Tahoma"/>
            <family val="2"/>
          </rPr>
          <t xml:space="preserve">Need to have completed training around healthy lifestyle &amp; signpost pt. to the National Diabetes Prevention Programme (NDDP)
</t>
        </r>
      </text>
    </comment>
    <comment ref="H61" authorId="0" shapeId="0" xr:uid="{00000000-0006-0000-0000-000065010000}">
      <text>
        <r>
          <rPr>
            <sz val="9"/>
            <color indexed="81"/>
            <rFont val="Tahoma"/>
            <family val="2"/>
          </rPr>
          <t xml:space="preserve">Need to have completed training around healthy lifestyle &amp; signpost pt. to the National Diabetes Prevention Programme (NDDP) 
</t>
        </r>
      </text>
    </comment>
    <comment ref="I61" authorId="0" shapeId="0" xr:uid="{00000000-0006-0000-0000-000069010000}">
      <text>
        <r>
          <rPr>
            <sz val="9"/>
            <color indexed="81"/>
            <rFont val="Tahoma"/>
            <family val="2"/>
          </rPr>
          <t xml:space="preserve">Need to have completed training around healthy lifestyle &amp; signpost pt. to the National Diabetes Prevention Programme (NDDP)
</t>
        </r>
      </text>
    </comment>
    <comment ref="R61" authorId="0" shapeId="0" xr:uid="{E02F8453-DE65-4028-A314-B3150D3A4A0C}">
      <text>
        <r>
          <rPr>
            <sz val="9"/>
            <color indexed="81"/>
            <rFont val="Tahoma"/>
            <family val="2"/>
          </rPr>
          <t xml:space="preserve">Need to have completed training around healthy lifestyle &amp; signpost pt. to the National Diabetes Prevention Programme (NDDP)
</t>
        </r>
      </text>
    </comment>
    <comment ref="T61" authorId="0" shapeId="0" xr:uid="{104E7DC9-79BF-4515-8276-2285B09966A6}">
      <text>
        <r>
          <rPr>
            <sz val="9"/>
            <color indexed="81"/>
            <rFont val="Tahoma"/>
            <family val="2"/>
          </rPr>
          <t xml:space="preserve">Need to have completed training around healthy lifestyle &amp; signpost pt. to the National Diabetes Prevention Programme (NDDP)
</t>
        </r>
      </text>
    </comment>
    <comment ref="U61" authorId="0" shapeId="0" xr:uid="{0FC71B25-DC3D-4A75-A9F8-F14C8AC66787}">
      <text>
        <r>
          <rPr>
            <sz val="9"/>
            <color indexed="81"/>
            <rFont val="Tahoma"/>
            <family val="2"/>
          </rPr>
          <t xml:space="preserve">Need to have completed training around healthy lifestyle &amp; signpost pt. to the National Diabetes Prevention Programme (NDDP)
</t>
        </r>
      </text>
    </comment>
    <comment ref="F62" authorId="0" shapeId="0" xr:uid="{00000000-0006-0000-0000-00006B010000}">
      <text>
        <r>
          <rPr>
            <sz val="9"/>
            <color indexed="81"/>
            <rFont val="Tahoma"/>
            <family val="2"/>
          </rPr>
          <t>Can offer advice re lifestyle changes and signpost the patient to the National Diabetes Programme</t>
        </r>
      </text>
    </comment>
    <comment ref="G62" authorId="0" shapeId="0" xr:uid="{00000000-0006-0000-0000-00006C010000}">
      <text>
        <r>
          <rPr>
            <sz val="9"/>
            <color indexed="81"/>
            <rFont val="Tahoma"/>
            <family val="2"/>
          </rPr>
          <t>Can offer advice re lifestyle changes and signpost the patient to the National Diabetes Programme and may have completed a diabetic diploma</t>
        </r>
      </text>
    </comment>
    <comment ref="H62" authorId="0" shapeId="0" xr:uid="{00000000-0006-0000-0000-00006D010000}">
      <text>
        <r>
          <rPr>
            <sz val="9"/>
            <color indexed="81"/>
            <rFont val="Tahoma"/>
            <family val="2"/>
          </rPr>
          <t>Can offer advice re lifestyle changes and signpost the patient to the National Diabetes Programme and may have completed a diabetic diploma. Px. Within their scope of practice</t>
        </r>
      </text>
    </comment>
    <comment ref="I62" authorId="0" shapeId="0" xr:uid="{00000000-0006-0000-0000-000071010000}">
      <text>
        <r>
          <rPr>
            <sz val="9"/>
            <color indexed="81"/>
            <rFont val="Tahoma"/>
            <family val="2"/>
          </rPr>
          <t>Can offer advice re lifestyle changes and signpost the patient to the National Diabetes Programme and may have completed a diabetic diploma. Px within their scope of practice.</t>
        </r>
      </text>
    </comment>
    <comment ref="J62" authorId="0" shapeId="0" xr:uid="{00000000-0006-0000-0000-000073010000}">
      <text>
        <r>
          <rPr>
            <sz val="9"/>
            <color indexed="81"/>
            <rFont val="Tahoma"/>
            <family val="2"/>
          </rPr>
          <t>Can offer advice re lifestyle changes and signpost the patient to the National Diabetes Programme and may have completed a diabetic diploma.</t>
        </r>
      </text>
    </comment>
    <comment ref="R62" authorId="0" shapeId="0" xr:uid="{409090AF-FDDB-4C15-8F79-5E5BC1BF1B0A}">
      <text>
        <r>
          <rPr>
            <sz val="9"/>
            <color indexed="81"/>
            <rFont val="Tahoma"/>
            <family val="2"/>
          </rPr>
          <t>Can offer advice re lifestyle changes and signpost the patient to the National Diabetes Programme and may have completed a diabetic diploma</t>
        </r>
      </text>
    </comment>
    <comment ref="T62" authorId="0" shapeId="0" xr:uid="{63CF8BBA-1265-435A-BE96-6D908CD8E9B4}">
      <text>
        <r>
          <rPr>
            <sz val="9"/>
            <color indexed="81"/>
            <rFont val="Tahoma"/>
            <family val="2"/>
          </rPr>
          <t>Can offer advice re lifestyle changes and signpost the patient to the National Diabetes Programme and may have completed a diabetic diploma</t>
        </r>
      </text>
    </comment>
    <comment ref="U62" authorId="0" shapeId="0" xr:uid="{8FDBC528-9A4B-410D-95E3-1507A606BE5B}">
      <text>
        <r>
          <rPr>
            <sz val="9"/>
            <color indexed="81"/>
            <rFont val="Tahoma"/>
            <family val="2"/>
          </rPr>
          <t>Can offer advice re lifestyle changes and signpost the patient to the National Diabetes Programme and may have completed a diabetic diploma</t>
        </r>
      </text>
    </comment>
    <comment ref="D63" authorId="0" shapeId="0" xr:uid="{0FCEDBB1-10AB-4000-AA3C-5E4735E5AA37}">
      <text>
        <r>
          <rPr>
            <sz val="9"/>
            <color indexed="81"/>
            <rFont val="Tahoma"/>
            <family val="2"/>
          </rPr>
          <t xml:space="preserve">would need training and ongoing supervision likely to be involved in recording of base line data e.g. BP, foot checks and Doppler need evidence of training and competency
</t>
        </r>
      </text>
    </comment>
    <comment ref="E63" authorId="0" shapeId="0" xr:uid="{E4746A47-3B43-4756-AA61-7995C15942EF}">
      <text>
        <r>
          <rPr>
            <sz val="9"/>
            <color indexed="81"/>
            <rFont val="Tahoma"/>
            <family val="2"/>
          </rPr>
          <t xml:space="preserve">would need training and ongoing supervision
</t>
        </r>
      </text>
    </comment>
    <comment ref="F63" authorId="0" shapeId="0" xr:uid="{00000000-0006-0000-0000-000074010000}">
      <text>
        <r>
          <rPr>
            <sz val="9"/>
            <color indexed="81"/>
            <rFont val="Tahoma"/>
            <family val="2"/>
          </rPr>
          <t>Completed TREND UK 4th edition competencies Level 1-3</t>
        </r>
      </text>
    </comment>
    <comment ref="G63" authorId="0" shapeId="0" xr:uid="{00000000-0006-0000-0000-000075010000}">
      <text>
        <r>
          <rPr>
            <sz val="9"/>
            <color indexed="81"/>
            <rFont val="Tahoma"/>
            <family val="2"/>
          </rPr>
          <t>Completed TREND UK 4th edition competencies Level 1-3</t>
        </r>
      </text>
    </comment>
    <comment ref="H63" authorId="0" shapeId="0" xr:uid="{00000000-0006-0000-0000-000076010000}">
      <text>
        <r>
          <rPr>
            <sz val="9"/>
            <color indexed="81"/>
            <rFont val="Tahoma"/>
            <family val="2"/>
          </rPr>
          <t>Completed TREND UK 4th edition competencies Level 1-3</t>
        </r>
      </text>
    </comment>
    <comment ref="I63" authorId="0" shapeId="0" xr:uid="{00000000-0006-0000-0000-00007A010000}">
      <text>
        <r>
          <rPr>
            <sz val="9"/>
            <color indexed="81"/>
            <rFont val="Tahoma"/>
            <family val="2"/>
          </rPr>
          <t xml:space="preserve">
Completed TREND UK 4th edition competencies Level 1-3</t>
        </r>
      </text>
    </comment>
    <comment ref="R63" authorId="0" shapeId="0" xr:uid="{9A88587A-2BBE-4F4C-B804-3798221C41AD}">
      <text>
        <r>
          <rPr>
            <sz val="9"/>
            <color indexed="81"/>
            <rFont val="Tahoma"/>
            <family val="2"/>
          </rPr>
          <t>Completed TREND UK 4th edition competencies Level 1-3</t>
        </r>
      </text>
    </comment>
    <comment ref="T63" authorId="0" shapeId="0" xr:uid="{709CCF73-885C-4C1A-AFC5-2C7BF66725FD}">
      <text>
        <r>
          <rPr>
            <sz val="9"/>
            <color indexed="81"/>
            <rFont val="Tahoma"/>
            <family val="2"/>
          </rPr>
          <t>Completed TREND UK 4th edition competencies Level 1-3</t>
        </r>
      </text>
    </comment>
    <comment ref="U63" authorId="0" shapeId="0" xr:uid="{C2A0C921-9F9F-43C4-95B2-DD644FA33542}">
      <text>
        <r>
          <rPr>
            <sz val="9"/>
            <color indexed="81"/>
            <rFont val="Tahoma"/>
            <family val="2"/>
          </rPr>
          <t>Completed TREND UK 4th edition competencies Level 1-3</t>
        </r>
      </text>
    </comment>
    <comment ref="C64" authorId="0" shapeId="0" xr:uid="{00000000-0006-0000-0000-00007C010000}">
      <text>
        <r>
          <rPr>
            <sz val="9"/>
            <color indexed="81"/>
            <rFont val="Tahoma"/>
            <family val="2"/>
          </rPr>
          <t xml:space="preserve">Will have been trained in the procedures
</t>
        </r>
      </text>
    </comment>
    <comment ref="D64" authorId="0" shapeId="0" xr:uid="{00000000-0006-0000-0000-00007D010000}">
      <text>
        <r>
          <rPr>
            <sz val="9"/>
            <color indexed="81"/>
            <rFont val="Tahoma"/>
            <family val="2"/>
          </rPr>
          <t>Will have been trained in the procedures</t>
        </r>
      </text>
    </comment>
    <comment ref="D65" authorId="0" shapeId="0" xr:uid="{00000000-0006-0000-0000-00007E010000}">
      <text>
        <r>
          <rPr>
            <sz val="9"/>
            <color indexed="81"/>
            <rFont val="Tahoma"/>
            <family val="2"/>
          </rPr>
          <t>Undertaken an ARTP accredited spirometry course</t>
        </r>
      </text>
    </comment>
    <comment ref="E65" authorId="0" shapeId="0" xr:uid="{00000000-0006-0000-0000-00007F010000}">
      <text>
        <r>
          <rPr>
            <sz val="9"/>
            <color indexed="81"/>
            <rFont val="Tahoma"/>
            <family val="2"/>
          </rPr>
          <t>Undertaken an ARTP spirometry course http://www.artp.org.uk/en/spirometry/current-courses.cfm</t>
        </r>
      </text>
    </comment>
    <comment ref="F65" authorId="0" shapeId="0" xr:uid="{00000000-0006-0000-0000-000080010000}">
      <text>
        <r>
          <rPr>
            <sz val="9"/>
            <color indexed="81"/>
            <rFont val="Tahoma"/>
            <family val="2"/>
          </rPr>
          <t>Undertaken an ARTP accredited spirometry course http://www.artp.org.uk/en/spirometry/current-courses.cfm</t>
        </r>
      </text>
    </comment>
    <comment ref="G65" authorId="0" shapeId="0" xr:uid="{00000000-0006-0000-0000-000081010000}">
      <text>
        <r>
          <rPr>
            <sz val="9"/>
            <color indexed="81"/>
            <rFont val="Tahoma"/>
            <family val="2"/>
          </rPr>
          <t>Evidence of undertaken an ARTP accredited spirometry course http://www.artp.org.uk/en/spirometry/current-courses.cfm</t>
        </r>
      </text>
    </comment>
    <comment ref="H65" authorId="0" shapeId="0" xr:uid="{00000000-0006-0000-0000-000082010000}">
      <text>
        <r>
          <rPr>
            <sz val="9"/>
            <color indexed="81"/>
            <rFont val="Tahoma"/>
            <family val="2"/>
          </rPr>
          <t>Completed a spirometry course; completed COPD training and if appropriate interpretation of results http://www.artp.org.uk/en/spirometry/current-courses.cfm</t>
        </r>
      </text>
    </comment>
    <comment ref="I65" authorId="0" shapeId="0" xr:uid="{00000000-0006-0000-0000-000086010000}">
      <text>
        <r>
          <rPr>
            <sz val="9"/>
            <color indexed="81"/>
            <rFont val="Tahoma"/>
            <family val="2"/>
          </rPr>
          <t>Completed a spirometry course http://www.artp.org.uk/en/spirometry/current-courses.cfm</t>
        </r>
      </text>
    </comment>
    <comment ref="J65" authorId="0" shapeId="0" xr:uid="{00000000-0006-0000-0000-000088010000}">
      <text>
        <r>
          <rPr>
            <sz val="9"/>
            <color indexed="81"/>
            <rFont val="Tahoma"/>
            <family val="2"/>
          </rPr>
          <t>Completed a spirometry course http://www.artp.org.uk/en/spirometry/current-courses.cfm</t>
        </r>
      </text>
    </comment>
    <comment ref="K65" authorId="0" shapeId="0" xr:uid="{00000000-0006-0000-0000-000089010000}">
      <text>
        <r>
          <rPr>
            <sz val="9"/>
            <color indexed="81"/>
            <rFont val="Tahoma"/>
            <family val="2"/>
          </rPr>
          <t>Completed a spirometry course http://www.artp.org.uk/en/spirometry/current-courses.cfm</t>
        </r>
      </text>
    </comment>
    <comment ref="R65" authorId="0" shapeId="0" xr:uid="{EB6930D9-DD14-42DA-821C-9C47E51B6BC1}">
      <text>
        <r>
          <rPr>
            <sz val="9"/>
            <color indexed="81"/>
            <rFont val="Tahoma"/>
            <family val="2"/>
          </rPr>
          <t>Completed a spirometry course http://www.artp.org.uk/en/spirometry/current-courses.cfm</t>
        </r>
      </text>
    </comment>
    <comment ref="T65" authorId="0" shapeId="0" xr:uid="{440E824D-A207-4B61-9452-1A92A37CA44E}">
      <text>
        <r>
          <rPr>
            <sz val="9"/>
            <color indexed="81"/>
            <rFont val="Tahoma"/>
            <family val="2"/>
          </rPr>
          <t>Completed a spirometry course http://www.artp.org.uk/en/spirometry/current-courses.cfm</t>
        </r>
      </text>
    </comment>
    <comment ref="U65" authorId="0" shapeId="0" xr:uid="{05B239AE-23F8-4C3D-865B-7B9D9B5824BD}">
      <text>
        <r>
          <rPr>
            <sz val="9"/>
            <color indexed="81"/>
            <rFont val="Tahoma"/>
            <family val="2"/>
          </rPr>
          <t>Completed a spirometry course and where appropriate interpretation of results http://www.artp.org.uk/en/spirometry/current-courses.cfm</t>
        </r>
      </text>
    </comment>
    <comment ref="D67" authorId="0" shapeId="0" xr:uid="{00000000-0006-0000-0000-00008A010000}">
      <text>
        <r>
          <rPr>
            <sz val="9"/>
            <color indexed="81"/>
            <rFont val="Tahoma"/>
            <family val="2"/>
          </rPr>
          <t>Has completed training in the admission of B12 with evidence of competency &amp; assessment; PSD required</t>
        </r>
      </text>
    </comment>
    <comment ref="C68" authorId="0" shapeId="0" xr:uid="{00000000-0006-0000-0000-00008B010000}">
      <text>
        <r>
          <rPr>
            <sz val="9"/>
            <color indexed="81"/>
            <rFont val="Tahoma"/>
            <family val="2"/>
          </rPr>
          <t xml:space="preserve">
WHO Guidelines; annual audit is recommended; IC update</t>
        </r>
      </text>
    </comment>
    <comment ref="D68" authorId="0" shapeId="0" xr:uid="{00000000-0006-0000-0000-00008C010000}">
      <text>
        <r>
          <rPr>
            <sz val="9"/>
            <color indexed="81"/>
            <rFont val="Tahoma"/>
            <family val="2"/>
          </rPr>
          <t>Has completed phlebotomy training</t>
        </r>
      </text>
    </comment>
    <comment ref="G69" authorId="0" shapeId="0" xr:uid="{00000000-0006-0000-0000-00008D010000}">
      <text>
        <r>
          <rPr>
            <sz val="9"/>
            <color indexed="81"/>
            <rFont val="Tahoma"/>
            <family val="2"/>
          </rPr>
          <t>Needs to undertake additional training with clear parameters on he mgt of results/processes</t>
        </r>
      </text>
    </comment>
    <comment ref="H69" authorId="0" shapeId="0" xr:uid="{00000000-0006-0000-0000-00008E010000}">
      <text>
        <r>
          <rPr>
            <sz val="9"/>
            <color indexed="81"/>
            <rFont val="Tahoma"/>
            <family val="2"/>
          </rPr>
          <t>Needs to undertake additional training with clear parameters on he mgt of results/processes</t>
        </r>
      </text>
    </comment>
    <comment ref="I69" authorId="0" shapeId="0" xr:uid="{00000000-0006-0000-0000-000092010000}">
      <text>
        <r>
          <rPr>
            <sz val="9"/>
            <color indexed="81"/>
            <rFont val="Tahoma"/>
            <family val="2"/>
          </rPr>
          <t>Needs to undertake additional training with clear parameters on he mgt of results/processes</t>
        </r>
      </text>
    </comment>
    <comment ref="Q69" authorId="0" shapeId="0" xr:uid="{5371B144-08D5-4768-B418-15087D9154E7}">
      <text>
        <r>
          <rPr>
            <sz val="9"/>
            <color indexed="81"/>
            <rFont val="Tahoma"/>
            <family val="2"/>
          </rPr>
          <t xml:space="preserve">Needs to undertake additional training with clear parameters on he mgt of results/processes
</t>
        </r>
      </text>
    </comment>
    <comment ref="R69" authorId="0" shapeId="0" xr:uid="{601C295E-5896-4941-A28A-730DE4CB0457}">
      <text>
        <r>
          <rPr>
            <sz val="9"/>
            <color indexed="81"/>
            <rFont val="Tahoma"/>
            <family val="2"/>
          </rPr>
          <t>Needs to undertake additional training with clear parameters on he mgt of results/processes</t>
        </r>
      </text>
    </comment>
    <comment ref="T69" authorId="0" shapeId="0" xr:uid="{5E51319C-5D12-4668-A6EA-DEB78590614A}">
      <text>
        <r>
          <rPr>
            <sz val="9"/>
            <color indexed="81"/>
            <rFont val="Tahoma"/>
            <family val="2"/>
          </rPr>
          <t>Needs to undertake additional training with clear parameters on the mgt of results/processes</t>
        </r>
      </text>
    </comment>
    <comment ref="U69" authorId="0" shapeId="0" xr:uid="{8DB67790-115F-433A-8A6C-CB10350CF88D}">
      <text>
        <r>
          <rPr>
            <sz val="9"/>
            <color indexed="81"/>
            <rFont val="Tahoma"/>
            <family val="2"/>
          </rPr>
          <t xml:space="preserve">Needs to undertake additional training with clear parameters on he mgt of results/processes
</t>
        </r>
      </text>
    </comment>
    <comment ref="Y69" authorId="0" shapeId="0" xr:uid="{1B37393A-7141-4AA8-96B5-DEC0E7FCE014}">
      <text>
        <r>
          <rPr>
            <sz val="9"/>
            <color indexed="81"/>
            <rFont val="Tahoma"/>
            <family val="2"/>
          </rPr>
          <t>Needs to undertake additional training with clear parameters on he mgt of results/processes</t>
        </r>
      </text>
    </comment>
    <comment ref="F70" authorId="0" shapeId="0" xr:uid="{00000000-0006-0000-0000-000094010000}">
      <text>
        <r>
          <rPr>
            <sz val="9"/>
            <color indexed="81"/>
            <rFont val="Tahoma"/>
            <family val="2"/>
          </rPr>
          <t>Will normally be following a protocol or if flagged on patients  notes</t>
        </r>
      </text>
    </comment>
    <comment ref="G70" authorId="0" shapeId="0" xr:uid="{00000000-0006-0000-0000-000095010000}">
      <text>
        <r>
          <rPr>
            <sz val="9"/>
            <color indexed="81"/>
            <rFont val="Tahoma"/>
            <family val="2"/>
          </rPr>
          <t>May be linked to a protocol or as part of mgt of LTC</t>
        </r>
      </text>
    </comment>
    <comment ref="F71" authorId="0" shapeId="0" xr:uid="{00000000-0006-0000-0000-000096010000}">
      <text>
        <r>
          <rPr>
            <sz val="9"/>
            <color indexed="81"/>
            <rFont val="Tahoma"/>
            <family val="2"/>
          </rPr>
          <t xml:space="preserve">Able to provide evidence of competency from Nurse training
</t>
        </r>
      </text>
    </comment>
    <comment ref="G71" authorId="0" shapeId="0" xr:uid="{00000000-0006-0000-0000-000097010000}">
      <text>
        <r>
          <rPr>
            <sz val="9"/>
            <color indexed="81"/>
            <rFont val="Tahoma"/>
            <family val="2"/>
          </rPr>
          <t xml:space="preserve">Able to provide evidence of competency from Nurse training may require an update
</t>
        </r>
      </text>
    </comment>
    <comment ref="H71" authorId="0" shapeId="0" xr:uid="{00000000-0006-0000-0000-000098010000}">
      <text>
        <r>
          <rPr>
            <sz val="9"/>
            <color indexed="81"/>
            <rFont val="Tahoma"/>
            <family val="2"/>
          </rPr>
          <t xml:space="preserve">Able to provide evidence of competency from Nurse training may require an update
</t>
        </r>
      </text>
    </comment>
    <comment ref="I71" authorId="1" shapeId="0" xr:uid="{00000000-0006-0000-0000-00009B010000}">
      <text>
        <r>
          <rPr>
            <sz val="9"/>
            <color indexed="81"/>
            <rFont val="Tahoma"/>
            <family val="2"/>
          </rPr>
          <t xml:space="preserve">Needs up to date evidence of competency
</t>
        </r>
      </text>
    </comment>
    <comment ref="J71" authorId="1" shapeId="0" xr:uid="{00000000-0006-0000-0000-00009D010000}">
      <text>
        <r>
          <rPr>
            <sz val="9"/>
            <color indexed="81"/>
            <rFont val="Tahoma"/>
            <family val="2"/>
          </rPr>
          <t xml:space="preserve">Needs up to date evidence of competency
</t>
        </r>
      </text>
    </comment>
    <comment ref="T71" authorId="1" shapeId="0" xr:uid="{6BF02BEE-45BE-4345-BEF4-B442B99A5C18}">
      <text>
        <r>
          <rPr>
            <sz val="9"/>
            <color indexed="81"/>
            <rFont val="Tahoma"/>
            <family val="2"/>
          </rPr>
          <t xml:space="preserve">Needs up to date evidence of competency
</t>
        </r>
      </text>
    </comment>
    <comment ref="U71" authorId="1" shapeId="0" xr:uid="{261C97CB-7E07-4DB9-8C02-D889304CA898}">
      <text>
        <r>
          <rPr>
            <sz val="9"/>
            <color indexed="81"/>
            <rFont val="Tahoma"/>
            <family val="2"/>
          </rPr>
          <t xml:space="preserve">Needs up to date evidence of competency
</t>
        </r>
      </text>
    </comment>
    <comment ref="F72" authorId="0" shapeId="0" xr:uid="{00000000-0006-0000-0000-00009E010000}">
      <text>
        <r>
          <rPr>
            <sz val="9"/>
            <color indexed="81"/>
            <rFont val="Tahoma"/>
            <family val="2"/>
          </rPr>
          <t xml:space="preserve">Needs to be able to evidence competency
</t>
        </r>
      </text>
    </comment>
    <comment ref="G72" authorId="0" shapeId="0" xr:uid="{00000000-0006-0000-0000-00009F010000}">
      <text>
        <r>
          <rPr>
            <sz val="9"/>
            <color indexed="81"/>
            <rFont val="Tahoma"/>
            <family val="2"/>
          </rPr>
          <t xml:space="preserve">Able to provide evidence of competency from Nurse training may require an update
</t>
        </r>
      </text>
    </comment>
    <comment ref="H72" authorId="0" shapeId="0" xr:uid="{00000000-0006-0000-0000-0000A0010000}">
      <text>
        <r>
          <rPr>
            <sz val="9"/>
            <color indexed="81"/>
            <rFont val="Tahoma"/>
            <family val="2"/>
          </rPr>
          <t xml:space="preserve">
Able to provide evidence of competency </t>
        </r>
      </text>
    </comment>
    <comment ref="I72" authorId="0" shapeId="0" xr:uid="{00000000-0006-0000-0000-0000A2010000}">
      <text>
        <r>
          <rPr>
            <sz val="9"/>
            <color indexed="81"/>
            <rFont val="Tahoma"/>
            <family val="2"/>
          </rPr>
          <t xml:space="preserve">Needs up to date evidence of competency
</t>
        </r>
      </text>
    </comment>
    <comment ref="J72" authorId="1" shapeId="0" xr:uid="{00000000-0006-0000-0000-0000A4010000}">
      <text>
        <r>
          <rPr>
            <sz val="9"/>
            <color indexed="81"/>
            <rFont val="Tahoma"/>
            <family val="2"/>
          </rPr>
          <t xml:space="preserve">Needs up to date evidence of competency
</t>
        </r>
      </text>
    </comment>
    <comment ref="T72" authorId="0" shapeId="0" xr:uid="{7DE02798-8D3E-4D31-9A02-14E330D5073F}">
      <text>
        <r>
          <rPr>
            <sz val="9"/>
            <color indexed="81"/>
            <rFont val="Tahoma"/>
            <family val="2"/>
          </rPr>
          <t xml:space="preserve">Needs evidence of competency
</t>
        </r>
      </text>
    </comment>
    <comment ref="D73" authorId="0" shapeId="0" xr:uid="{00000000-0006-0000-0000-0000A5010000}">
      <text>
        <r>
          <rPr>
            <sz val="9"/>
            <color indexed="81"/>
            <rFont val="Tahoma"/>
            <family val="2"/>
          </rPr>
          <t xml:space="preserve">Requires training and supervision
</t>
        </r>
      </text>
    </comment>
    <comment ref="D74" authorId="0" shapeId="0" xr:uid="{00000000-0006-0000-0000-0000A6010000}">
      <text>
        <r>
          <rPr>
            <sz val="9"/>
            <color indexed="81"/>
            <rFont val="Tahoma"/>
            <family val="2"/>
          </rPr>
          <t>Needs to have undertaken a course and evidence of competencies on ear care cannot make the initial assessment http://www.rotherhamhospital.nhs.uk/ear_care/</t>
        </r>
      </text>
    </comment>
    <comment ref="E74" authorId="0" shapeId="0" xr:uid="{00000000-0006-0000-0000-0000A7010000}">
      <text>
        <r>
          <rPr>
            <sz val="9"/>
            <color indexed="81"/>
            <rFont val="Tahoma"/>
            <family val="2"/>
          </rPr>
          <t>Needs to have undertaken a course and evidence of competencies on ear care cannot make the initial assessment http://www.rotherhamhospital.nhs.uk/ear_care/</t>
        </r>
      </text>
    </comment>
    <comment ref="F74" authorId="0" shapeId="0" xr:uid="{00000000-0006-0000-0000-0000A8010000}">
      <text>
        <r>
          <rPr>
            <sz val="9"/>
            <color indexed="81"/>
            <rFont val="Tahoma"/>
            <family val="2"/>
          </rPr>
          <t>Has completed an ear care course and can make an initial assessment</t>
        </r>
      </text>
    </comment>
    <comment ref="G74" authorId="0" shapeId="0" xr:uid="{00000000-0006-0000-0000-0000A9010000}">
      <text>
        <r>
          <rPr>
            <sz val="9"/>
            <color indexed="81"/>
            <rFont val="Tahoma"/>
            <family val="2"/>
          </rPr>
          <t xml:space="preserve">Needs to have undertaken a course and evidence of competencies on ear care can make the initial assessment http://www.rotherhamhospital.nhs.uk/ear_care/
</t>
        </r>
      </text>
    </comment>
    <comment ref="H74" authorId="0" shapeId="0" xr:uid="{00000000-0006-0000-0000-0000AA010000}">
      <text>
        <r>
          <rPr>
            <sz val="9"/>
            <color indexed="81"/>
            <rFont val="Tahoma"/>
            <family val="2"/>
          </rPr>
          <t xml:space="preserve">Needs to have undertaken a course and evidence of competencies on ear care can make the initial assessment &amp; Px where appropriate http://www.rotherhamhospital.nhs.uk/ear_care/
</t>
        </r>
      </text>
    </comment>
    <comment ref="I74" authorId="0" shapeId="0" xr:uid="{00000000-0006-0000-0000-0000AD010000}">
      <text>
        <r>
          <rPr>
            <sz val="9"/>
            <color indexed="81"/>
            <rFont val="Tahoma"/>
            <family val="2"/>
          </rPr>
          <t xml:space="preserve">Has completed an ear care course and can make an initial assessment/Px Will have undertaken a Level 7 ENT module
</t>
        </r>
      </text>
    </comment>
    <comment ref="T74" authorId="0" shapeId="0" xr:uid="{E44C95EC-014D-461F-86B3-446A25170621}">
      <text>
        <r>
          <rPr>
            <sz val="9"/>
            <color indexed="81"/>
            <rFont val="Tahoma"/>
            <family val="2"/>
          </rPr>
          <t xml:space="preserve">Needs to have undertaken a recognised ear care course. Likely to have completed an ENT module at Level 7.
</t>
        </r>
      </text>
    </comment>
    <comment ref="U74" authorId="0" shapeId="0" xr:uid="{FFA59697-04DC-4D90-A8CA-D7A3B6CFE154}">
      <text>
        <r>
          <rPr>
            <sz val="9"/>
            <color indexed="81"/>
            <rFont val="Tahoma"/>
            <family val="2"/>
          </rPr>
          <t xml:space="preserve">Needs to have undertaken a course and evidence of competencies on ear care can make the initial assessment 
</t>
        </r>
      </text>
    </comment>
    <comment ref="C75" authorId="0" shapeId="0" xr:uid="{00000000-0006-0000-0000-0000AF010000}">
      <text>
        <r>
          <rPr>
            <sz val="9"/>
            <color indexed="81"/>
            <rFont val="Tahoma"/>
            <family val="2"/>
          </rPr>
          <t xml:space="preserve">
evidence of training/competency this can be in-house; DBS checked</t>
        </r>
      </text>
    </comment>
    <comment ref="D75" authorId="0" shapeId="0" xr:uid="{00000000-0006-0000-0000-0000B0010000}">
      <text>
        <r>
          <rPr>
            <sz val="9"/>
            <color indexed="81"/>
            <rFont val="Tahoma"/>
            <family val="2"/>
          </rPr>
          <t xml:space="preserve">
evidence of training/competency this can be in-house; DBS checked</t>
        </r>
      </text>
    </comment>
    <comment ref="D76" authorId="1" shapeId="0" xr:uid="{00000000-0006-0000-0000-0000B1010000}">
      <text>
        <r>
          <rPr>
            <sz val="9"/>
            <color indexed="81"/>
            <rFont val="Tahoma"/>
            <family val="2"/>
          </rPr>
          <t>Evidence of competency and ongoing clinical supervision.</t>
        </r>
        <r>
          <rPr>
            <sz val="9"/>
            <color indexed="81"/>
            <rFont val="Tahoma"/>
            <family val="2"/>
          </rPr>
          <t xml:space="preserve">
</t>
        </r>
      </text>
    </comment>
    <comment ref="E76" authorId="0" shapeId="0" xr:uid="{0F9A3046-3195-4194-89BC-CFE666C220E1}">
      <text>
        <r>
          <rPr>
            <sz val="9"/>
            <color indexed="81"/>
            <rFont val="Tahoma"/>
            <family val="2"/>
          </rPr>
          <t xml:space="preserve">Evidence of competency and ongoing clinical supervision.
</t>
        </r>
      </text>
    </comment>
    <comment ref="C77" authorId="0" shapeId="0" xr:uid="{00000000-0006-0000-0000-0000B2010000}">
      <text>
        <r>
          <rPr>
            <sz val="9"/>
            <color indexed="81"/>
            <rFont val="Tahoma"/>
            <family val="2"/>
          </rPr>
          <t>Evidence of self competency, assessment; annual audit; IC update</t>
        </r>
      </text>
    </comment>
    <comment ref="D77" authorId="0" shapeId="0" xr:uid="{00000000-0006-0000-0000-0000B3010000}">
      <text>
        <r>
          <rPr>
            <sz val="9"/>
            <color indexed="81"/>
            <rFont val="Tahoma"/>
            <family val="2"/>
          </rPr>
          <t>Evidence of self competency assessment; annual audit; IC update</t>
        </r>
      </text>
    </comment>
    <comment ref="C78" authorId="0" shapeId="0" xr:uid="{00000000-0006-0000-0000-0000B4010000}">
      <text/>
    </comment>
    <comment ref="D78" authorId="0" shapeId="0" xr:uid="{00000000-0006-0000-0000-0000B5010000}">
      <text>
        <r>
          <rPr>
            <sz val="9"/>
            <color indexed="81"/>
            <rFont val="Tahoma"/>
            <family val="2"/>
          </rPr>
          <t>BLS Anaphylaxis update</t>
        </r>
      </text>
    </comment>
    <comment ref="E78" authorId="0" shapeId="0" xr:uid="{00000000-0006-0000-0000-0000B6010000}">
      <text>
        <r>
          <rPr>
            <sz val="9"/>
            <color indexed="81"/>
            <rFont val="Tahoma"/>
            <family val="2"/>
          </rPr>
          <t xml:space="preserve">Would be assisting the GP; training would be required and evidence of annual update around basic life support training
</t>
        </r>
      </text>
    </comment>
    <comment ref="F78" authorId="0" shapeId="0" xr:uid="{00000000-0006-0000-0000-0000B7010000}">
      <text>
        <r>
          <rPr>
            <sz val="9"/>
            <color indexed="81"/>
            <rFont val="Tahoma"/>
            <family val="2"/>
          </rPr>
          <t xml:space="preserve">Would be assisting the GP; training would be required and evidence of annual update around basic life support training
</t>
        </r>
      </text>
    </comment>
    <comment ref="G78" authorId="0" shapeId="0" xr:uid="{2439B9EE-8731-4082-9695-25EAB3AD6706}">
      <text>
        <r>
          <rPr>
            <sz val="9"/>
            <color indexed="81"/>
            <rFont val="Tahoma"/>
            <family val="2"/>
          </rPr>
          <t xml:space="preserve">Would be assisting the GP; training would be required and evidence of annual update around basic life support training
</t>
        </r>
      </text>
    </comment>
    <comment ref="H78" authorId="0" shapeId="0" xr:uid="{8202E223-EF56-4A31-8F1A-E29F06D422E2}">
      <text>
        <r>
          <rPr>
            <sz val="9"/>
            <color indexed="81"/>
            <rFont val="Tahoma"/>
            <family val="2"/>
          </rPr>
          <t xml:space="preserve">Would be assisting the GP; training would be required and evidence of annual update around basic life support training
</t>
        </r>
      </text>
    </comment>
    <comment ref="I78" authorId="0" shapeId="0" xr:uid="{779E30D3-5B25-4EE0-BE88-113AD41D807D}">
      <text>
        <r>
          <rPr>
            <sz val="9"/>
            <color indexed="81"/>
            <rFont val="Tahoma"/>
            <family val="2"/>
          </rPr>
          <t xml:space="preserve">Needs to provide evidence of training &amp; competency if working in an autonomous role also up to date BLS training
</t>
        </r>
      </text>
    </comment>
    <comment ref="J78" authorId="0" shapeId="0" xr:uid="{7460260B-69BD-4426-BE42-249B5023F747}">
      <text>
        <r>
          <rPr>
            <sz val="9"/>
            <color indexed="81"/>
            <rFont val="Tahoma"/>
            <family val="2"/>
          </rPr>
          <t xml:space="preserve">Needs to provide evidence of training &amp; competency if working in an autonomous role also up to date BLS training
</t>
        </r>
      </text>
    </comment>
    <comment ref="K78" authorId="0" shapeId="0" xr:uid="{67246F3E-3B5E-4776-8BBA-4813F2D3083E}">
      <text>
        <r>
          <rPr>
            <sz val="9"/>
            <color indexed="81"/>
            <rFont val="Tahoma"/>
            <family val="2"/>
          </rPr>
          <t xml:space="preserve">Needs to provide evidence of training &amp; competency
</t>
        </r>
      </text>
    </comment>
    <comment ref="L78" authorId="0" shapeId="0" xr:uid="{00000000-0006-0000-0000-0000B8010000}">
      <text>
        <r>
          <rPr>
            <sz val="9"/>
            <color indexed="81"/>
            <rFont val="Tahoma"/>
            <family val="2"/>
          </rPr>
          <t xml:space="preserve">Needs to have evidence of training and competencies adhere to strict IC policies and practice. Annual CPR/Life support. Evidence of a minor surgery policy. 
Carry out regular audit of activity and outcomes. </t>
        </r>
      </text>
    </comment>
    <comment ref="M78" authorId="0" shapeId="0" xr:uid="{00000000-0006-0000-0000-0000B9010000}">
      <text>
        <r>
          <rPr>
            <sz val="9"/>
            <color indexed="81"/>
            <rFont val="Tahoma"/>
            <family val="2"/>
          </rPr>
          <t xml:space="preserve">Needs to have evidence of training and competencies adhere to strict IC policies and practice. Annual CPR/Life support. Evidence of a minor surgery policy. 
Carry out regular audit of activity and outcomes. </t>
        </r>
      </text>
    </comment>
    <comment ref="U78" authorId="0" shapeId="0" xr:uid="{2D42642E-3453-4D26-874E-A12793DC2002}">
      <text>
        <r>
          <rPr>
            <sz val="9"/>
            <color indexed="81"/>
            <rFont val="Tahoma"/>
            <family val="2"/>
          </rPr>
          <t xml:space="preserve">Needs to provide evidence of training &amp; competency if working in an autonomous role also up to date BLS training
</t>
        </r>
      </text>
    </comment>
    <comment ref="D79" authorId="0" shapeId="0" xr:uid="{00000000-0006-0000-0000-0000BA010000}">
      <text>
        <r>
          <rPr>
            <sz val="9"/>
            <color indexed="81"/>
            <rFont val="Tahoma"/>
            <family val="2"/>
          </rPr>
          <t xml:space="preserve">Will require training </t>
        </r>
      </text>
    </comment>
    <comment ref="X79" authorId="0" shapeId="0" xr:uid="{322159BB-C323-4C39-A25D-46A59D03E3AE}">
      <text>
        <r>
          <rPr>
            <sz val="9"/>
            <color indexed="81"/>
            <rFont val="Tahoma"/>
            <family val="2"/>
          </rPr>
          <t xml:space="preserve">Needs to provide evidence of training &amp; competency
</t>
        </r>
      </text>
    </comment>
    <comment ref="C80" authorId="0" shapeId="0" xr:uid="{00000000-0006-0000-0000-0000BB010000}">
      <text>
        <r>
          <rPr>
            <sz val="9"/>
            <color indexed="81"/>
            <rFont val="Tahoma"/>
            <family val="2"/>
          </rPr>
          <t xml:space="preserve">Needs training around infection control (IC) and handling of specimens and reading and recording findings
</t>
        </r>
      </text>
    </comment>
    <comment ref="D80" authorId="0" shapeId="0" xr:uid="{00000000-0006-0000-0000-0000BC010000}">
      <text>
        <r>
          <rPr>
            <sz val="9"/>
            <color indexed="81"/>
            <rFont val="Tahoma"/>
            <family val="2"/>
          </rPr>
          <t>Needs training around infection control (IC) and handling of specimens and reading and recording findings</t>
        </r>
      </text>
    </comment>
    <comment ref="X80" authorId="0" shapeId="0" xr:uid="{0CCCF5AA-2AD3-4E94-AC2A-8B5EB8081189}">
      <text>
        <r>
          <rPr>
            <sz val="9"/>
            <color indexed="81"/>
            <rFont val="Tahoma"/>
            <family val="2"/>
          </rPr>
          <t xml:space="preserve">May need to exclude glycosuria
</t>
        </r>
      </text>
    </comment>
    <comment ref="C83" authorId="0" shapeId="0" xr:uid="{00000000-0006-0000-0000-0000BD010000}">
      <text>
        <r>
          <rPr>
            <sz val="9"/>
            <color indexed="81"/>
            <rFont val="Tahoma"/>
            <family val="2"/>
          </rPr>
          <t xml:space="preserve">Should be achieved through basic training and understanding of protocol and procedures for escalation
</t>
        </r>
      </text>
    </comment>
    <comment ref="D83" authorId="1" shapeId="0" xr:uid="{00000000-0006-0000-0000-0000BE010000}">
      <text>
        <r>
          <rPr>
            <sz val="9"/>
            <color indexed="81"/>
            <rFont val="Tahoma"/>
            <family val="2"/>
          </rPr>
          <t xml:space="preserve">Should be achieved through basic training
</t>
        </r>
      </text>
    </comment>
    <comment ref="S83" authorId="0" shapeId="0" xr:uid="{D0BB1C1E-1C63-459A-9584-4AAE20C7A495}">
      <text>
        <r>
          <rPr>
            <sz val="9"/>
            <color indexed="81"/>
            <rFont val="Tahoma"/>
            <family val="2"/>
          </rPr>
          <t xml:space="preserve">Needs evidence of  training
</t>
        </r>
      </text>
    </comment>
    <comment ref="C84" authorId="0" shapeId="0" xr:uid="{00000000-0006-0000-0000-0000BF010000}">
      <text>
        <r>
          <rPr>
            <sz val="9"/>
            <color indexed="81"/>
            <rFont val="Tahoma"/>
            <family val="2"/>
          </rPr>
          <t xml:space="preserve">Should be achieved through basic training and understanding of protocol and procedures for escalation
</t>
        </r>
      </text>
    </comment>
    <comment ref="C85" authorId="0" shapeId="0" xr:uid="{00000000-0006-0000-0000-0000C0010000}">
      <text>
        <r>
          <rPr>
            <sz val="9"/>
            <color indexed="81"/>
            <rFont val="Tahoma"/>
            <family val="2"/>
          </rPr>
          <t xml:space="preserve">Evidence of national competency framework; IC update; able to provide lifestyle advice
</t>
        </r>
      </text>
    </comment>
    <comment ref="D85" authorId="0" shapeId="0" xr:uid="{00000000-0006-0000-0000-0000C1010000}">
      <text>
        <r>
          <rPr>
            <sz val="9"/>
            <color indexed="81"/>
            <rFont val="Tahoma"/>
            <family val="2"/>
          </rPr>
          <t>Evidence of national competency framework; IC update; able to provide lifestyle advice</t>
        </r>
      </text>
    </comment>
    <comment ref="G86" authorId="1" shapeId="0" xr:uid="{00000000-0006-0000-0000-0000C2010000}">
      <text>
        <r>
          <rPr>
            <sz val="9"/>
            <color indexed="81"/>
            <rFont val="Tahoma"/>
            <family val="2"/>
          </rPr>
          <t xml:space="preserve">Requires training
</t>
        </r>
      </text>
    </comment>
    <comment ref="H86" authorId="1" shapeId="0" xr:uid="{00000000-0006-0000-0000-0000C3010000}">
      <text>
        <r>
          <rPr>
            <sz val="9"/>
            <color indexed="81"/>
            <rFont val="Tahoma"/>
            <family val="2"/>
          </rPr>
          <t xml:space="preserve">Requires training
</t>
        </r>
      </text>
    </comment>
    <comment ref="I86" authorId="1" shapeId="0" xr:uid="{00000000-0006-0000-0000-0000C8010000}">
      <text>
        <r>
          <rPr>
            <sz val="9"/>
            <color indexed="81"/>
            <rFont val="Tahoma"/>
            <family val="2"/>
          </rPr>
          <t xml:space="preserve">Requires training
</t>
        </r>
      </text>
    </comment>
    <comment ref="J86" authorId="1" shapeId="0" xr:uid="{00000000-0006-0000-0000-0000CA010000}">
      <text>
        <r>
          <rPr>
            <sz val="9"/>
            <color indexed="81"/>
            <rFont val="Tahoma"/>
            <family val="2"/>
          </rPr>
          <t xml:space="preserve">Requires training
</t>
        </r>
      </text>
    </comment>
    <comment ref="K86" authorId="1" shapeId="0" xr:uid="{00000000-0006-0000-0000-0000CB010000}">
      <text>
        <r>
          <rPr>
            <sz val="9"/>
            <color indexed="81"/>
            <rFont val="Tahoma"/>
            <family val="2"/>
          </rPr>
          <t xml:space="preserve">Requires training
</t>
        </r>
      </text>
    </comment>
    <comment ref="R86" authorId="1" shapeId="0" xr:uid="{93B0EF2F-BD3F-4A9C-8248-024EE4C23C0E}">
      <text>
        <r>
          <rPr>
            <sz val="9"/>
            <color indexed="81"/>
            <rFont val="Tahoma"/>
            <family val="2"/>
          </rPr>
          <t xml:space="preserve">Requires training
</t>
        </r>
      </text>
    </comment>
    <comment ref="T86" authorId="1" shapeId="0" xr:uid="{26348E45-ED5D-4582-9EEB-E4E773B420A0}">
      <text>
        <r>
          <rPr>
            <sz val="9"/>
            <color indexed="81"/>
            <rFont val="Tahoma"/>
            <family val="2"/>
          </rPr>
          <t xml:space="preserve">Requires training
</t>
        </r>
      </text>
    </comment>
    <comment ref="U86" authorId="1" shapeId="0" xr:uid="{0BE23E9F-9E53-4BC6-9E76-9EE5D100DF0F}">
      <text>
        <r>
          <rPr>
            <sz val="9"/>
            <color indexed="81"/>
            <rFont val="Tahoma"/>
            <family val="2"/>
          </rPr>
          <t xml:space="preserve">Requires training
</t>
        </r>
      </text>
    </comment>
    <comment ref="Y86" authorId="1" shapeId="0" xr:uid="{DFB46003-D02E-41F4-8AFA-24755935946A}">
      <text>
        <r>
          <rPr>
            <sz val="9"/>
            <color indexed="81"/>
            <rFont val="Tahoma"/>
            <family val="2"/>
          </rPr>
          <t xml:space="preserve">Requires training
</t>
        </r>
      </text>
    </comment>
    <comment ref="D88" authorId="0" shapeId="0" xr:uid="{775D058D-E22A-4C9E-BD4B-EDC63C38BBFE}">
      <text>
        <r>
          <rPr>
            <sz val="9"/>
            <color indexed="81"/>
            <rFont val="Tahoma"/>
            <family val="2"/>
          </rPr>
          <t>May be asked to provide assistance and admin support to registered clinician</t>
        </r>
      </text>
    </comment>
    <comment ref="E88" authorId="1" shapeId="0" xr:uid="{00000000-0006-0000-0000-0000CC010000}">
      <text>
        <r>
          <rPr>
            <sz val="9"/>
            <color indexed="81"/>
            <rFont val="Tahoma"/>
            <family val="2"/>
          </rPr>
          <t>Needs to have attended a child vaccs and imms course; updated annually and be proficient in the mgt of anaphylaxis; completed the 2 day national course; RCN competencies</t>
        </r>
      </text>
    </comment>
    <comment ref="F88" authorId="0" shapeId="0" xr:uid="{00000000-0006-0000-0000-0000CD010000}">
      <text>
        <r>
          <rPr>
            <sz val="9"/>
            <color indexed="81"/>
            <rFont val="Tahoma"/>
            <family val="2"/>
          </rPr>
          <t>Needs to have attended a child vaccs and imms course; updated annually and be proficient in the mgt of anaphylaxis; completed the 2 day national course; RCN competencies</t>
        </r>
      </text>
    </comment>
    <comment ref="G88" authorId="0" shapeId="0" xr:uid="{00000000-0006-0000-0000-0000CE010000}">
      <text>
        <r>
          <rPr>
            <sz val="9"/>
            <color indexed="81"/>
            <rFont val="Tahoma"/>
            <family val="2"/>
          </rPr>
          <t>Needs to have attended a child vaccs and imms course; updated annually and be proficient in the mgt of anaphylaxis; completed the 2 day national course.</t>
        </r>
      </text>
    </comment>
    <comment ref="H88" authorId="0" shapeId="0" xr:uid="{00000000-0006-0000-0000-0000CF010000}">
      <text>
        <r>
          <rPr>
            <sz val="9"/>
            <color indexed="81"/>
            <rFont val="Tahoma"/>
            <family val="2"/>
          </rPr>
          <t>Needs to have attended a child vaccs and imms course; updated annually and be proficient in the mgt of anaphylaxis; completed the 2 day national course</t>
        </r>
      </text>
    </comment>
    <comment ref="U88" authorId="0" shapeId="0" xr:uid="{468DBF17-2ED8-4C51-8830-008E5E7F391B}">
      <text>
        <r>
          <rPr>
            <sz val="9"/>
            <color indexed="81"/>
            <rFont val="Tahoma"/>
            <family val="2"/>
          </rPr>
          <t>Needs to have attended a child vaccs and imms course; updated annually and be proficient in the mgt of anaphylaxis; completed the 2 day national course</t>
        </r>
      </text>
    </comment>
    <comment ref="E89" authorId="1" shapeId="0" xr:uid="{00000000-0006-0000-0000-0000D2010000}">
      <text>
        <r>
          <rPr>
            <sz val="9"/>
            <color indexed="81"/>
            <rFont val="Tahoma"/>
            <family val="2"/>
          </rPr>
          <t>Competencies unknown at this stage. Needs to have attended a child vaccs and imms course; updated annually and be proficient in the mgt of anaphylaxis; completed the 2 day national course; RCN competencies</t>
        </r>
      </text>
    </comment>
    <comment ref="G89" authorId="0" shapeId="0" xr:uid="{00000000-0006-0000-0000-0000D3010000}">
      <text>
        <r>
          <rPr>
            <sz val="9"/>
            <color indexed="81"/>
            <rFont val="Tahoma"/>
            <family val="2"/>
          </rPr>
          <t xml:space="preserve">Needs to have attended a child vaccs and imms course; updated annually and be proficient in the mgt of anaphylaxis; completed the 2 day national course.
</t>
        </r>
      </text>
    </comment>
    <comment ref="U89" authorId="0" shapeId="0" xr:uid="{8712691C-A500-4022-92A8-9B03539D637B}">
      <text>
        <r>
          <rPr>
            <sz val="9"/>
            <color indexed="81"/>
            <rFont val="Tahoma"/>
            <family val="2"/>
          </rPr>
          <t xml:space="preserve">Needs to have attended a child vaccs and imms course; updated annually and be proficient in the mgt of anaphylaxis; completed the 2 day national course
</t>
        </r>
      </text>
    </comment>
    <comment ref="D90" authorId="0" shapeId="0" xr:uid="{00000000-0006-0000-0000-0000D4010000}">
      <text>
        <r>
          <rPr>
            <sz val="9"/>
            <color indexed="81"/>
            <rFont val="Tahoma"/>
            <family val="2"/>
          </rPr>
          <t>Needs to have attended an annual course/training in administration of flu vaccine; evidence of competency; Annual BLS update Will work under a PSD https://www.wessexlmcs.com/patientspecificdirectionspsdsandpatientgroupdirect Can only give to adults (non pregnant women)</t>
        </r>
      </text>
    </comment>
    <comment ref="F90" authorId="0" shapeId="0" xr:uid="{00000000-0006-0000-0000-0000D5010000}">
      <text>
        <r>
          <rPr>
            <sz val="9"/>
            <color indexed="81"/>
            <rFont val="Tahoma"/>
            <family val="2"/>
          </rPr>
          <t>Undertaken an initial 2 day introduction to national immunisations https://assets.publishing.service.gov.uk/government/uploads/system/uploads/attachment_data/file/679824/Training_standards_and_core_curriculum_immunisation.pdf; https://www.wessexlmcs.com/patientspecificdirectionspsdsandpatientgroupdirect</t>
        </r>
      </text>
    </comment>
    <comment ref="I90" authorId="0" shapeId="0" xr:uid="{00000000-0006-0000-0000-0000D9010000}">
      <text>
        <r>
          <rPr>
            <sz val="9"/>
            <color indexed="81"/>
            <rFont val="Tahoma"/>
            <family val="2"/>
          </rPr>
          <t>should sign PGD</t>
        </r>
      </text>
    </comment>
    <comment ref="R90" authorId="0" shapeId="0" xr:uid="{20602A13-0615-4D16-82B7-B40839EE41C5}">
      <text>
        <r>
          <rPr>
            <sz val="9"/>
            <color indexed="81"/>
            <rFont val="Tahoma"/>
            <family val="2"/>
          </rPr>
          <t xml:space="preserve">should sign PGD
</t>
        </r>
      </text>
    </comment>
    <comment ref="T90" authorId="0" shapeId="0" xr:uid="{65BA0A15-1BF4-4DC3-A87B-E32CA70FC59D}">
      <text>
        <r>
          <rPr>
            <sz val="9"/>
            <color indexed="81"/>
            <rFont val="Tahoma"/>
            <family val="2"/>
          </rPr>
          <t xml:space="preserve">PGD needs signing if employed by practice or joint ambulance Trust
</t>
        </r>
      </text>
    </comment>
    <comment ref="U90" authorId="0" shapeId="0" xr:uid="{99590292-2C3F-451D-8DA1-71141C602E49}">
      <text>
        <r>
          <rPr>
            <sz val="9"/>
            <color indexed="81"/>
            <rFont val="Tahoma"/>
            <family val="2"/>
          </rPr>
          <t>should sign PGD</t>
        </r>
      </text>
    </comment>
    <comment ref="D91" authorId="0" shapeId="0" xr:uid="{00000000-0006-0000-0000-0000DB010000}">
      <text>
        <r>
          <rPr>
            <sz val="9"/>
            <color indexed="81"/>
            <rFont val="Tahoma"/>
            <family val="2"/>
          </rPr>
          <t>Evidence of training and competency; Can only administer booster dose only to adults (over 16yrs of age and non pregnant women)</t>
        </r>
      </text>
    </comment>
    <comment ref="E91" authorId="1" shapeId="0" xr:uid="{00000000-0006-0000-0000-0000DC010000}">
      <text>
        <r>
          <rPr>
            <sz val="9"/>
            <color indexed="81"/>
            <rFont val="Tahoma"/>
            <family val="2"/>
          </rPr>
          <t>Competencies unknown at this stage.</t>
        </r>
      </text>
    </comment>
    <comment ref="F91" authorId="0" shapeId="0" xr:uid="{00000000-0006-0000-0000-0000DD010000}">
      <text>
        <r>
          <rPr>
            <sz val="9"/>
            <color indexed="81"/>
            <rFont val="Tahoma"/>
            <family val="2"/>
          </rPr>
          <t>Needs to attend a 2 day national minimum standards core curriculum course</t>
        </r>
      </text>
    </comment>
    <comment ref="G91" authorId="0" shapeId="0" xr:uid="{00000000-0006-0000-0000-0000DE010000}">
      <text>
        <r>
          <rPr>
            <sz val="9"/>
            <color indexed="81"/>
            <rFont val="Tahoma"/>
            <family val="2"/>
          </rPr>
          <t>Needs to attend a 2 day national minimum standards core curriculum course</t>
        </r>
      </text>
    </comment>
    <comment ref="I91" authorId="0" shapeId="0" xr:uid="{00000000-0006-0000-0000-0000E2010000}">
      <text>
        <r>
          <rPr>
            <sz val="9"/>
            <color indexed="81"/>
            <rFont val="Tahoma"/>
            <family val="2"/>
          </rPr>
          <t xml:space="preserve">should sign PGD
</t>
        </r>
      </text>
    </comment>
    <comment ref="R91" authorId="0" shapeId="0" xr:uid="{B5C6BD07-247B-4F5D-8878-2EFD328D53A9}">
      <text>
        <r>
          <rPr>
            <sz val="9"/>
            <color indexed="81"/>
            <rFont val="Tahoma"/>
            <family val="2"/>
          </rPr>
          <t xml:space="preserve">should sign PGD also for the list below
</t>
        </r>
      </text>
    </comment>
    <comment ref="T91" authorId="0" shapeId="0" xr:uid="{BA40BCE6-DCAA-48DB-9949-4DCBF254C7CC}">
      <text>
        <r>
          <rPr>
            <sz val="9"/>
            <color indexed="81"/>
            <rFont val="Tahoma"/>
            <family val="2"/>
          </rPr>
          <t>PGD needs signing if employed by practice or joint ambulance Trust</t>
        </r>
      </text>
    </comment>
    <comment ref="U91" authorId="0" shapeId="0" xr:uid="{638915AC-C7D3-4C17-8265-28359D77FBAA}">
      <text>
        <r>
          <rPr>
            <sz val="9"/>
            <color indexed="81"/>
            <rFont val="Tahoma"/>
            <family val="2"/>
          </rPr>
          <t>should sign PGD</t>
        </r>
      </text>
    </comment>
    <comment ref="E92" authorId="1" shapeId="0" xr:uid="{00000000-0006-0000-0000-0000E4010000}">
      <text>
        <r>
          <rPr>
            <sz val="9"/>
            <color indexed="81"/>
            <rFont val="Tahoma"/>
            <family val="2"/>
          </rPr>
          <t>Competencies unknown at this stage.</t>
        </r>
      </text>
    </comment>
    <comment ref="F92" authorId="0" shapeId="0" xr:uid="{00000000-0006-0000-0000-0000E5010000}">
      <text>
        <r>
          <rPr>
            <sz val="9"/>
            <color indexed="81"/>
            <rFont val="Tahoma"/>
            <family val="2"/>
          </rPr>
          <t xml:space="preserve">Needs to attend a 2 day national minimum standards core curriculum course
</t>
        </r>
      </text>
    </comment>
    <comment ref="G92" authorId="0" shapeId="0" xr:uid="{00000000-0006-0000-0000-0000E6010000}">
      <text>
        <r>
          <rPr>
            <sz val="9"/>
            <color indexed="81"/>
            <rFont val="Tahoma"/>
            <family val="2"/>
          </rPr>
          <t xml:space="preserve">PGD needs signing
</t>
        </r>
      </text>
    </comment>
    <comment ref="I92" authorId="0" shapeId="0" xr:uid="{00000000-0006-0000-0000-0000E8010000}">
      <text>
        <r>
          <rPr>
            <sz val="9"/>
            <color indexed="81"/>
            <rFont val="Tahoma"/>
            <family val="2"/>
          </rPr>
          <t xml:space="preserve">as above
</t>
        </r>
      </text>
    </comment>
    <comment ref="T92" authorId="0" shapeId="0" xr:uid="{6A87F5E6-AB1E-45DB-B2E2-6FA6CA62A426}">
      <text>
        <r>
          <rPr>
            <sz val="9"/>
            <color indexed="81"/>
            <rFont val="Tahoma"/>
            <family val="2"/>
          </rPr>
          <t>PGD needs signing 
as above</t>
        </r>
      </text>
    </comment>
    <comment ref="U92" authorId="0" shapeId="0" xr:uid="{EF77F2AE-BA88-4C7D-B336-CC0B1EDBB341}">
      <text>
        <r>
          <rPr>
            <sz val="9"/>
            <color indexed="81"/>
            <rFont val="Tahoma"/>
            <family val="2"/>
          </rPr>
          <t xml:space="preserve">PGD needs signing if employee by the practice or joint appt. with ambulance Trust
</t>
        </r>
      </text>
    </comment>
    <comment ref="E93" authorId="1" shapeId="0" xr:uid="{00000000-0006-0000-0000-0000EA010000}">
      <text>
        <r>
          <rPr>
            <sz val="9"/>
            <color indexed="81"/>
            <rFont val="Tahoma"/>
            <family val="2"/>
          </rPr>
          <t>Competencies unknown at this stage.</t>
        </r>
      </text>
    </comment>
    <comment ref="I93" authorId="0" shapeId="0" xr:uid="{00000000-0006-0000-0000-0000ED010000}">
      <text>
        <r>
          <rPr>
            <sz val="9"/>
            <color indexed="81"/>
            <rFont val="Tahoma"/>
            <family val="2"/>
          </rPr>
          <t xml:space="preserve">as above
</t>
        </r>
      </text>
    </comment>
    <comment ref="T93" authorId="0" shapeId="0" xr:uid="{D39D1B28-4EC3-4350-A567-8E1D9085104A}">
      <text>
        <r>
          <rPr>
            <sz val="9"/>
            <color indexed="81"/>
            <rFont val="Tahoma"/>
            <family val="2"/>
          </rPr>
          <t xml:space="preserve">as above
</t>
        </r>
      </text>
    </comment>
    <comment ref="U93" authorId="0" shapeId="0" xr:uid="{FC707F7D-6E8C-459D-9F69-A4A2EFB1DBD7}">
      <text>
        <r>
          <rPr>
            <sz val="9"/>
            <color indexed="81"/>
            <rFont val="Tahoma"/>
            <family val="2"/>
          </rPr>
          <t xml:space="preserve">should sign PGD
</t>
        </r>
      </text>
    </comment>
    <comment ref="D94" authorId="0" shapeId="0" xr:uid="{00000000-0006-0000-0000-0000EF010000}">
      <text>
        <r>
          <rPr>
            <sz val="9"/>
            <color indexed="81"/>
            <rFont val="Tahoma"/>
            <family val="2"/>
          </rPr>
          <t>Evidence of training/competency works to PSD</t>
        </r>
      </text>
    </comment>
    <comment ref="G94" authorId="0" shapeId="0" xr:uid="{00000000-0006-0000-0000-0000F0010000}">
      <text>
        <r>
          <rPr>
            <sz val="9"/>
            <color indexed="81"/>
            <rFont val="Tahoma"/>
            <family val="2"/>
          </rPr>
          <t>PGD required with training</t>
        </r>
      </text>
    </comment>
    <comment ref="H94" authorId="0" shapeId="0" xr:uid="{00000000-0006-0000-0000-0000F1010000}">
      <text>
        <r>
          <rPr>
            <sz val="9"/>
            <color indexed="81"/>
            <rFont val="Tahoma"/>
            <family val="2"/>
          </rPr>
          <t>PGD required with training</t>
        </r>
      </text>
    </comment>
    <comment ref="I94" authorId="0" shapeId="0" xr:uid="{00000000-0006-0000-0000-0000F4010000}">
      <text>
        <r>
          <rPr>
            <sz val="9"/>
            <color indexed="81"/>
            <rFont val="Tahoma"/>
            <family val="2"/>
          </rPr>
          <t xml:space="preserve">as above
</t>
        </r>
      </text>
    </comment>
    <comment ref="U94" authorId="0" shapeId="0" xr:uid="{EF87CA2F-B048-4BF4-89C1-5664FC803D4D}">
      <text>
        <r>
          <rPr>
            <sz val="9"/>
            <color indexed="81"/>
            <rFont val="Tahoma"/>
            <family val="2"/>
          </rPr>
          <t>PGD required with training</t>
        </r>
      </text>
    </comment>
    <comment ref="D95" authorId="0" shapeId="0" xr:uid="{00000000-0006-0000-0000-0000F5010000}">
      <text>
        <r>
          <rPr>
            <sz val="9"/>
            <color indexed="81"/>
            <rFont val="Tahoma"/>
            <family val="2"/>
          </rPr>
          <t>Training with evidence of competency &amp; assessment; PSD required; Can only give to adults</t>
        </r>
      </text>
    </comment>
    <comment ref="F95" authorId="0" shapeId="0" xr:uid="{00000000-0006-0000-0000-0000F6010000}">
      <text>
        <r>
          <rPr>
            <sz val="9"/>
            <color indexed="81"/>
            <rFont val="Tahoma"/>
            <family val="2"/>
          </rPr>
          <t>PGD required with training</t>
        </r>
      </text>
    </comment>
    <comment ref="G95" authorId="0" shapeId="0" xr:uid="{00000000-0006-0000-0000-0000F7010000}">
      <text>
        <r>
          <rPr>
            <sz val="9"/>
            <color indexed="81"/>
            <rFont val="Tahoma"/>
            <family val="2"/>
          </rPr>
          <t>PGD required with training</t>
        </r>
      </text>
    </comment>
    <comment ref="H95" authorId="0" shapeId="0" xr:uid="{00000000-0006-0000-0000-0000F8010000}">
      <text>
        <r>
          <rPr>
            <sz val="9"/>
            <color indexed="81"/>
            <rFont val="Tahoma"/>
            <family val="2"/>
          </rPr>
          <t>PGD required with training</t>
        </r>
      </text>
    </comment>
    <comment ref="I95" authorId="0" shapeId="0" xr:uid="{00000000-0006-0000-0000-0000FB010000}">
      <text>
        <r>
          <rPr>
            <sz val="9"/>
            <color indexed="81"/>
            <rFont val="Tahoma"/>
            <family val="2"/>
          </rPr>
          <t xml:space="preserve">as above
</t>
        </r>
      </text>
    </comment>
    <comment ref="U95" authorId="0" shapeId="0" xr:uid="{E6912A55-DC7E-492F-8A9C-F7199E149DC1}">
      <text>
        <r>
          <rPr>
            <sz val="9"/>
            <color indexed="81"/>
            <rFont val="Tahoma"/>
            <family val="2"/>
          </rPr>
          <t>PGD required with training</t>
        </r>
      </text>
    </comment>
    <comment ref="D96" authorId="0" shapeId="0" xr:uid="{00000000-0006-0000-0000-0000FC010000}">
      <text>
        <r>
          <rPr>
            <sz val="9"/>
            <color indexed="81"/>
            <rFont val="Tahoma"/>
            <family val="2"/>
          </rPr>
          <t>Training with evidence of competency &amp; assessment; PSD required</t>
        </r>
      </text>
    </comment>
    <comment ref="I96" authorId="0" shapeId="0" xr:uid="{00000000-0006-0000-0000-0000FF010000}">
      <text>
        <r>
          <rPr>
            <sz val="9"/>
            <color indexed="81"/>
            <rFont val="Tahoma"/>
            <family val="2"/>
          </rPr>
          <t xml:space="preserve">as above
</t>
        </r>
      </text>
    </comment>
    <comment ref="U96" authorId="0" shapeId="0" xr:uid="{C6ABB7CC-C3B7-4CFE-A2F2-C52D652DA85A}">
      <text>
        <r>
          <rPr>
            <sz val="9"/>
            <color indexed="81"/>
            <rFont val="Tahoma"/>
            <family val="2"/>
          </rPr>
          <t xml:space="preserve">as above
</t>
        </r>
      </text>
    </comment>
    <comment ref="E97" authorId="1" shapeId="0" xr:uid="{00000000-0006-0000-0000-000000020000}">
      <text>
        <r>
          <rPr>
            <sz val="9"/>
            <color indexed="81"/>
            <rFont val="Tahoma"/>
            <family val="2"/>
          </rPr>
          <t>Competencies unknown at this stage.</t>
        </r>
      </text>
    </comment>
    <comment ref="F97" authorId="0" shapeId="0" xr:uid="{00000000-0006-0000-0000-000001020000}">
      <text>
        <r>
          <rPr>
            <sz val="9"/>
            <color indexed="81"/>
            <rFont val="Tahoma"/>
            <family val="2"/>
          </rPr>
          <t>Needs to have completed a travel vaccs &amp; imms course; work under PGD or PSD for private vaccines; needs to have undertaken 12 hrs of education annually</t>
        </r>
      </text>
    </comment>
    <comment ref="G97" authorId="0" shapeId="0" xr:uid="{00000000-0006-0000-0000-000002020000}">
      <text>
        <r>
          <rPr>
            <sz val="9"/>
            <color indexed="81"/>
            <rFont val="Tahoma"/>
            <family val="2"/>
          </rPr>
          <t xml:space="preserve">Needs to have completed a travel vaccs &amp; imms course; work under PGD or PSD for private vaccines; needs to have undertaken 12 hrs of education annually
</t>
        </r>
      </text>
    </comment>
    <comment ref="H97" authorId="0" shapeId="0" xr:uid="{00000000-0006-0000-0000-000003020000}">
      <text>
        <r>
          <rPr>
            <sz val="9"/>
            <color indexed="81"/>
            <rFont val="Tahoma"/>
            <family val="2"/>
          </rPr>
          <t xml:space="preserve">Needs to have completed a travel vaccs &amp; imms course; work under PGD or PSD for private vaccines; needs to have undertaken 12 hrs of education annually
</t>
        </r>
      </text>
    </comment>
    <comment ref="I97" authorId="0" shapeId="0" xr:uid="{00000000-0006-0000-0000-000007020000}">
      <text>
        <r>
          <rPr>
            <sz val="9"/>
            <color indexed="81"/>
            <rFont val="Tahoma"/>
            <family val="2"/>
          </rPr>
          <t xml:space="preserve">Needs to have completed a travel vaccs &amp; imms course; work can  under PGD/PSD or Px; needs to have undertaken 12 hrs of education annually
</t>
        </r>
      </text>
    </comment>
    <comment ref="R97" authorId="0" shapeId="0" xr:uid="{C97414FF-71C8-4B71-B407-5C852E6189D4}">
      <text>
        <r>
          <rPr>
            <sz val="9"/>
            <color indexed="81"/>
            <rFont val="Tahoma"/>
            <family val="2"/>
          </rPr>
          <t xml:space="preserve">Needs to have completed a travel vaccs &amp; imms course; work can  under PGD/PSD or Px; needs to have undertaken 12 hrs of education annually
</t>
        </r>
      </text>
    </comment>
    <comment ref="T97" authorId="0" shapeId="0" xr:uid="{3C917601-4ECB-4B26-8116-D5965FF3AA42}">
      <text>
        <r>
          <rPr>
            <sz val="9"/>
            <color indexed="81"/>
            <rFont val="Tahoma"/>
            <family val="2"/>
          </rPr>
          <t xml:space="preserve">Would need to provide evidence of training
</t>
        </r>
      </text>
    </comment>
    <comment ref="U97" authorId="0" shapeId="0" xr:uid="{1A72F58B-06D4-4514-83F2-9D09352635CC}">
      <text>
        <r>
          <rPr>
            <sz val="9"/>
            <color indexed="81"/>
            <rFont val="Tahoma"/>
            <family val="2"/>
          </rPr>
          <t xml:space="preserve">Needs to have completed a travel vaccs &amp; imms course; work under PGD or PSD for private vaccines; needs to have undertaken 12 hrs of education annually
</t>
        </r>
      </text>
    </comment>
    <comment ref="E98" authorId="1" shapeId="0" xr:uid="{00000000-0006-0000-0000-000008020000}">
      <text>
        <r>
          <rPr>
            <sz val="9"/>
            <color indexed="81"/>
            <rFont val="Tahoma"/>
            <family val="2"/>
          </rPr>
          <t>Competencies unknown at this stage.</t>
        </r>
      </text>
    </comment>
    <comment ref="F98" authorId="0" shapeId="0" xr:uid="{00000000-0006-0000-0000-000009020000}">
      <text>
        <r>
          <rPr>
            <sz val="9"/>
            <color indexed="81"/>
            <rFont val="Tahoma"/>
            <family val="2"/>
          </rPr>
          <t xml:space="preserve">as above
</t>
        </r>
      </text>
    </comment>
    <comment ref="G98" authorId="0" shapeId="0" xr:uid="{00000000-0006-0000-0000-00000A020000}">
      <text>
        <r>
          <rPr>
            <sz val="9"/>
            <color indexed="81"/>
            <rFont val="Tahoma"/>
            <family val="2"/>
          </rPr>
          <t xml:space="preserve">as above
</t>
        </r>
      </text>
    </comment>
    <comment ref="H98" authorId="0" shapeId="0" xr:uid="{00000000-0006-0000-0000-00000B020000}">
      <text>
        <r>
          <rPr>
            <sz val="9"/>
            <color indexed="81"/>
            <rFont val="Tahoma"/>
            <family val="2"/>
          </rPr>
          <t xml:space="preserve">Needs to have completed a travel vaccs &amp; imms course; work under PGD or PSD for private vaccines; needs to have undertaken 12 hrs of education annually
</t>
        </r>
      </text>
    </comment>
    <comment ref="I98" authorId="0" shapeId="0" xr:uid="{00000000-0006-0000-0000-00000F020000}">
      <text>
        <r>
          <rPr>
            <sz val="9"/>
            <color indexed="81"/>
            <rFont val="Tahoma"/>
            <family val="2"/>
          </rPr>
          <t xml:space="preserve">Needs to have completed a travel vaccs &amp; imms course; work can  under PGD/PSD or Px; needs to have undertaken 12 hrs of education annually
</t>
        </r>
      </text>
    </comment>
    <comment ref="R98" authorId="0" shapeId="0" xr:uid="{D6228B1C-7329-4AA5-BA12-237F82BDCA35}">
      <text>
        <r>
          <rPr>
            <sz val="9"/>
            <color indexed="81"/>
            <rFont val="Tahoma"/>
            <family val="2"/>
          </rPr>
          <t xml:space="preserve">as above
</t>
        </r>
      </text>
    </comment>
    <comment ref="U98" authorId="0" shapeId="0" xr:uid="{89FE12F1-ECBF-4EB0-9594-ADD60FA15C81}">
      <text>
        <r>
          <rPr>
            <sz val="9"/>
            <color indexed="81"/>
            <rFont val="Tahoma"/>
            <family val="2"/>
          </rPr>
          <t xml:space="preserve">as above
</t>
        </r>
      </text>
    </comment>
    <comment ref="E99" authorId="1" shapeId="0" xr:uid="{00000000-0006-0000-0000-000010020000}">
      <text>
        <r>
          <rPr>
            <sz val="9"/>
            <color indexed="81"/>
            <rFont val="Tahoma"/>
            <family val="2"/>
          </rPr>
          <t>Competencies unknown at this stage.</t>
        </r>
      </text>
    </comment>
    <comment ref="R99" authorId="0" shapeId="0" xr:uid="{6F2A1526-563C-476F-8098-C668E72500FB}">
      <text>
        <r>
          <rPr>
            <sz val="9"/>
            <color indexed="81"/>
            <rFont val="Tahoma"/>
            <family val="2"/>
          </rPr>
          <t xml:space="preserve">as above
</t>
        </r>
      </text>
    </comment>
    <comment ref="F101" authorId="0" shapeId="0" xr:uid="{00000000-0006-0000-0000-000011020000}">
      <text>
        <r>
          <rPr>
            <sz val="9"/>
            <color indexed="81"/>
            <rFont val="Tahoma"/>
            <family val="2"/>
          </rPr>
          <t>Should have completed training around women's health/contraception</t>
        </r>
      </text>
    </comment>
    <comment ref="G101" authorId="0" shapeId="0" xr:uid="{00000000-0006-0000-0000-000012020000}">
      <text>
        <r>
          <rPr>
            <sz val="9"/>
            <color indexed="81"/>
            <rFont val="Tahoma"/>
            <family val="2"/>
          </rPr>
          <t>Should have completed training around women's health/contraception</t>
        </r>
      </text>
    </comment>
    <comment ref="H101" authorId="0" shapeId="0" xr:uid="{00000000-0006-0000-0000-000013020000}">
      <text>
        <r>
          <rPr>
            <sz val="9"/>
            <color indexed="81"/>
            <rFont val="Tahoma"/>
            <family val="2"/>
          </rPr>
          <t>Should have completed training around women's health/contraception</t>
        </r>
      </text>
    </comment>
    <comment ref="I101" authorId="0" shapeId="0" xr:uid="{00000000-0006-0000-0000-000016020000}">
      <text>
        <r>
          <rPr>
            <sz val="9"/>
            <color indexed="81"/>
            <rFont val="Tahoma"/>
            <family val="2"/>
          </rPr>
          <t xml:space="preserve">Should have completed training around women's health/contraception
</t>
        </r>
      </text>
    </comment>
    <comment ref="T101" authorId="0" shapeId="0" xr:uid="{353F64C9-6B5C-43BE-A9ED-CE5E6CDEA113}">
      <text>
        <r>
          <rPr>
            <sz val="9"/>
            <color indexed="81"/>
            <rFont val="Tahoma"/>
            <family val="2"/>
          </rPr>
          <t xml:space="preserve">Should have completed training around women's health/contraception
</t>
        </r>
      </text>
    </comment>
    <comment ref="U101" authorId="0" shapeId="0" xr:uid="{1B23D95B-1988-4165-9C97-236F9B5AF92B}">
      <text>
        <r>
          <rPr>
            <sz val="9"/>
            <color indexed="81"/>
            <rFont val="Tahoma"/>
            <family val="2"/>
          </rPr>
          <t>Should have completed training around women's health/contraception</t>
        </r>
      </text>
    </comment>
    <comment ref="C102" authorId="1" shapeId="0" xr:uid="{00000000-0006-0000-0000-000018020000}">
      <text>
        <r>
          <rPr>
            <sz val="9"/>
            <color indexed="81"/>
            <rFont val="Tahoma"/>
            <family val="2"/>
          </rPr>
          <t xml:space="preserve">To assist clinician; should be competent in resuscitation, evidence of annual update and chaperone training
</t>
        </r>
      </text>
    </comment>
    <comment ref="D102" authorId="1" shapeId="0" xr:uid="{00000000-0006-0000-0000-000019020000}">
      <text>
        <r>
          <rPr>
            <sz val="9"/>
            <color indexed="81"/>
            <rFont val="Tahoma"/>
            <family val="2"/>
          </rPr>
          <t>To assist clinician; should be competent in resuscitation.</t>
        </r>
      </text>
    </comment>
    <comment ref="E102" authorId="1" shapeId="0" xr:uid="{00000000-0006-0000-0000-00001A020000}">
      <text>
        <r>
          <rPr>
            <sz val="9"/>
            <color indexed="81"/>
            <rFont val="Tahoma"/>
            <family val="2"/>
          </rPr>
          <t>To assist clinician; should be competent in resuscitation.</t>
        </r>
      </text>
    </comment>
    <comment ref="G102" authorId="0" shapeId="0" xr:uid="{00000000-0006-0000-0000-00001B020000}">
      <text>
        <r>
          <rPr>
            <sz val="9"/>
            <color indexed="81"/>
            <rFont val="Tahoma"/>
            <family val="2"/>
          </rPr>
          <t>Needs to have completed specialist training</t>
        </r>
      </text>
    </comment>
    <comment ref="H102" authorId="0" shapeId="0" xr:uid="{00000000-0006-0000-0000-00001C020000}">
      <text>
        <r>
          <rPr>
            <sz val="9"/>
            <color indexed="81"/>
            <rFont val="Tahoma"/>
            <family val="2"/>
          </rPr>
          <t>Needs to have completed specialist training</t>
        </r>
      </text>
    </comment>
    <comment ref="I102" authorId="0" shapeId="0" xr:uid="{00000000-0006-0000-0000-00001E020000}">
      <text>
        <r>
          <rPr>
            <sz val="9"/>
            <color indexed="81"/>
            <rFont val="Tahoma"/>
            <family val="2"/>
          </rPr>
          <t>Needs to have completed specialist training</t>
        </r>
      </text>
    </comment>
    <comment ref="J102" authorId="0" shapeId="0" xr:uid="{00000000-0006-0000-0000-000020020000}">
      <text>
        <r>
          <rPr>
            <sz val="9"/>
            <color indexed="81"/>
            <rFont val="Tahoma"/>
            <family val="2"/>
          </rPr>
          <t>Needs to have completed specialist training</t>
        </r>
      </text>
    </comment>
    <comment ref="K102" authorId="0" shapeId="0" xr:uid="{00000000-0006-0000-0000-000021020000}">
      <text>
        <r>
          <rPr>
            <sz val="9"/>
            <color indexed="81"/>
            <rFont val="Tahoma"/>
            <family val="2"/>
          </rPr>
          <t>Needs to have completed specialist training</t>
        </r>
      </text>
    </comment>
    <comment ref="L102" authorId="0" shapeId="0" xr:uid="{00000000-0006-0000-0000-000022020000}">
      <text>
        <r>
          <rPr>
            <sz val="9"/>
            <color indexed="81"/>
            <rFont val="Tahoma"/>
            <family val="2"/>
          </rPr>
          <t>Needs to have completed specialist training</t>
        </r>
      </text>
    </comment>
    <comment ref="M102" authorId="0" shapeId="0" xr:uid="{00000000-0006-0000-0000-000023020000}">
      <text>
        <r>
          <rPr>
            <sz val="9"/>
            <color indexed="81"/>
            <rFont val="Tahoma"/>
            <family val="2"/>
          </rPr>
          <t>Needs to have completed specialist training</t>
        </r>
      </text>
    </comment>
    <comment ref="T102" authorId="0" shapeId="0" xr:uid="{B30BA7BB-30B4-4A36-943D-4A2512256755}">
      <text>
        <r>
          <rPr>
            <sz val="9"/>
            <color indexed="81"/>
            <rFont val="Tahoma"/>
            <family val="2"/>
          </rPr>
          <t>Needs to have completed specialist training</t>
        </r>
      </text>
    </comment>
    <comment ref="U102" authorId="0" shapeId="0" xr:uid="{A780B5D6-D74C-4C43-8027-4D49423E810C}">
      <text>
        <r>
          <rPr>
            <sz val="9"/>
            <color indexed="81"/>
            <rFont val="Tahoma"/>
            <family val="2"/>
          </rPr>
          <t>Needs to have completed specialist training</t>
        </r>
      </text>
    </comment>
    <comment ref="H103" authorId="0" shapeId="0" xr:uid="{00000000-0006-0000-0000-000024020000}">
      <text>
        <r>
          <rPr>
            <sz val="9"/>
            <color indexed="81"/>
            <rFont val="Tahoma"/>
            <family val="2"/>
          </rPr>
          <t>Needs to have completed specialist training</t>
        </r>
      </text>
    </comment>
    <comment ref="I103" authorId="0" shapeId="0" xr:uid="{00000000-0006-0000-0000-000026020000}">
      <text>
        <r>
          <rPr>
            <sz val="9"/>
            <color indexed="81"/>
            <rFont val="Tahoma"/>
            <family val="2"/>
          </rPr>
          <t>Needs to have completed specialist training</t>
        </r>
      </text>
    </comment>
    <comment ref="J103" authorId="0" shapeId="0" xr:uid="{00000000-0006-0000-0000-000028020000}">
      <text>
        <r>
          <rPr>
            <sz val="9"/>
            <color indexed="81"/>
            <rFont val="Tahoma"/>
            <family val="2"/>
          </rPr>
          <t>Needs to have completed specialist training</t>
        </r>
      </text>
    </comment>
    <comment ref="K103" authorId="0" shapeId="0" xr:uid="{00000000-0006-0000-0000-000029020000}">
      <text>
        <r>
          <rPr>
            <sz val="9"/>
            <color indexed="81"/>
            <rFont val="Tahoma"/>
            <family val="2"/>
          </rPr>
          <t>Needs to have completed specialist training</t>
        </r>
      </text>
    </comment>
    <comment ref="L103" authorId="0" shapeId="0" xr:uid="{00000000-0006-0000-0000-00002A020000}">
      <text>
        <r>
          <rPr>
            <sz val="9"/>
            <color indexed="81"/>
            <rFont val="Tahoma"/>
            <family val="2"/>
          </rPr>
          <t>Needs to have completed specialist training</t>
        </r>
      </text>
    </comment>
    <comment ref="M103" authorId="0" shapeId="0" xr:uid="{00000000-0006-0000-0000-00002B020000}">
      <text>
        <r>
          <rPr>
            <sz val="9"/>
            <color indexed="81"/>
            <rFont val="Tahoma"/>
            <family val="2"/>
          </rPr>
          <t>Needs to have completed specialist training</t>
        </r>
      </text>
    </comment>
    <comment ref="T103" authorId="0" shapeId="0" xr:uid="{B3A2FB04-BA93-45FC-816E-13A77B768B83}">
      <text>
        <r>
          <rPr>
            <sz val="9"/>
            <color indexed="81"/>
            <rFont val="Tahoma"/>
            <family val="2"/>
          </rPr>
          <t>Needs to have completed specialist training</t>
        </r>
      </text>
    </comment>
    <comment ref="U103" authorId="0" shapeId="0" xr:uid="{695CE9CE-DE62-4469-B4CB-00D65D337650}">
      <text>
        <r>
          <rPr>
            <sz val="9"/>
            <color indexed="81"/>
            <rFont val="Tahoma"/>
            <family val="2"/>
          </rPr>
          <t>Needs to have completed specialist training</t>
        </r>
      </text>
    </comment>
    <comment ref="H104" authorId="0" shapeId="0" xr:uid="{00000000-0006-0000-0000-00002C020000}">
      <text>
        <r>
          <rPr>
            <sz val="9"/>
            <color indexed="81"/>
            <rFont val="Tahoma"/>
            <family val="2"/>
          </rPr>
          <t>Normally will also have completed a post grad cert/diploma in contraception and sexual health</t>
        </r>
      </text>
    </comment>
    <comment ref="I104" authorId="0" shapeId="0" xr:uid="{00000000-0006-0000-0000-00002F020000}">
      <text>
        <r>
          <rPr>
            <sz val="9"/>
            <color indexed="81"/>
            <rFont val="Tahoma"/>
            <family val="2"/>
          </rPr>
          <t xml:space="preserve">Normally will also have completed a post grad cert/diploma in contraception and sexual health
</t>
        </r>
      </text>
    </comment>
    <comment ref="R104" authorId="0" shapeId="0" xr:uid="{D70B589E-1B37-4986-AC50-A686F40F2F71}">
      <text>
        <r>
          <rPr>
            <sz val="9"/>
            <color indexed="81"/>
            <rFont val="Tahoma"/>
            <family val="2"/>
          </rPr>
          <t xml:space="preserve">Normally will also have completed a post grad cert/diploma in contraception and sexual health &amp; be a NMP
</t>
        </r>
      </text>
    </comment>
    <comment ref="T104" authorId="0" shapeId="0" xr:uid="{567094B6-9929-4BBE-80EF-5478D993B303}">
      <text>
        <r>
          <rPr>
            <sz val="9"/>
            <color indexed="81"/>
            <rFont val="Tahoma"/>
            <family val="2"/>
          </rPr>
          <t xml:space="preserve">Normally will also have completed a post grad cert/diploma in contraception and sexual health Also committed NMP course
</t>
        </r>
      </text>
    </comment>
    <comment ref="E105" authorId="0" shapeId="0" xr:uid="{01594074-C9E6-42F3-B731-5B7ECE0F7D8F}">
      <text>
        <r>
          <rPr>
            <sz val="9"/>
            <color indexed="81"/>
            <rFont val="Tahoma"/>
            <family val="2"/>
          </rPr>
          <t xml:space="preserve">Needs to have completed contraception training
</t>
        </r>
      </text>
    </comment>
    <comment ref="F105" authorId="0" shapeId="0" xr:uid="{00000000-0006-0000-0000-000031020000}">
      <text>
        <r>
          <rPr>
            <sz val="9"/>
            <color indexed="81"/>
            <rFont val="Tahoma"/>
            <family val="2"/>
          </rPr>
          <t>Needs to have completed contraception training</t>
        </r>
      </text>
    </comment>
    <comment ref="G105" authorId="1" shapeId="0" xr:uid="{00000000-0006-0000-0000-000032020000}">
      <text>
        <r>
          <rPr>
            <sz val="9"/>
            <color indexed="81"/>
            <rFont val="Tahoma"/>
            <family val="2"/>
          </rPr>
          <t xml:space="preserve">Needs to have completed contraception training
</t>
        </r>
      </text>
    </comment>
    <comment ref="H105" authorId="0" shapeId="0" xr:uid="{00000000-0006-0000-0000-000033020000}">
      <text>
        <r>
          <rPr>
            <sz val="9"/>
            <color indexed="81"/>
            <rFont val="Tahoma"/>
            <family val="2"/>
          </rPr>
          <t xml:space="preserve">Needs to have completed contraception training
</t>
        </r>
      </text>
    </comment>
    <comment ref="I105" authorId="0" shapeId="0" xr:uid="{00000000-0006-0000-0000-000037020000}">
      <text>
        <r>
          <rPr>
            <sz val="9"/>
            <color indexed="81"/>
            <rFont val="Tahoma"/>
            <family val="2"/>
          </rPr>
          <t xml:space="preserve">Needs to have completed contraception training work within scope of practice
</t>
        </r>
      </text>
    </comment>
    <comment ref="R105" authorId="0" shapeId="0" xr:uid="{BD9E1BCB-3FCC-46BC-A41A-71F80AE12489}">
      <text>
        <r>
          <rPr>
            <sz val="9"/>
            <color indexed="81"/>
            <rFont val="Tahoma"/>
            <family val="2"/>
          </rPr>
          <t>Needs to have completed contraception training
Normally will also have completed a post grad cert/diploma in contraception and sexual health &amp; be a NMP</t>
        </r>
      </text>
    </comment>
    <comment ref="T105" authorId="0" shapeId="0" xr:uid="{41A026E1-EA5C-4CD1-B8E9-EB8619475F21}">
      <text>
        <r>
          <rPr>
            <sz val="9"/>
            <color indexed="81"/>
            <rFont val="Tahoma"/>
            <family val="2"/>
          </rPr>
          <t xml:space="preserve">Needs to have completed contraception training 
</t>
        </r>
      </text>
    </comment>
    <comment ref="U105" authorId="0" shapeId="0" xr:uid="{7A8BFF44-8D9B-46F4-B7BC-7B5C79ADBF40}">
      <text>
        <r>
          <rPr>
            <sz val="9"/>
            <color indexed="81"/>
            <rFont val="Tahoma"/>
            <family val="2"/>
          </rPr>
          <t xml:space="preserve">Needs to have completed contraception training
</t>
        </r>
      </text>
    </comment>
    <comment ref="E106" authorId="0" shapeId="0" xr:uid="{6474232D-C6CE-419B-B75F-D4993E9FC95F}">
      <text>
        <r>
          <rPr>
            <sz val="9"/>
            <color indexed="81"/>
            <rFont val="Tahoma"/>
            <family val="2"/>
          </rPr>
          <t xml:space="preserve">Will have undertaken a cx cytology course and attends regular updates https://www.gov.uk/guidance/cervical-screening-education-and-training
</t>
        </r>
      </text>
    </comment>
    <comment ref="F106" authorId="0" shapeId="0" xr:uid="{00000000-0006-0000-0000-000039020000}">
      <text>
        <r>
          <rPr>
            <sz val="9"/>
            <color indexed="81"/>
            <rFont val="Tahoma"/>
            <family val="2"/>
          </rPr>
          <t>Will have undertaken a cx cytology course and attends regular updates https://www.gov.uk/guidance/cervical-screening-education-and-training</t>
        </r>
      </text>
    </comment>
    <comment ref="G106" authorId="0" shapeId="0" xr:uid="{00000000-0006-0000-0000-00003A020000}">
      <text>
        <r>
          <rPr>
            <sz val="9"/>
            <color indexed="81"/>
            <rFont val="Tahoma"/>
            <family val="2"/>
          </rPr>
          <t xml:space="preserve">Will have undertaken a cx cytology course and attends regular updates
</t>
        </r>
      </text>
    </comment>
    <comment ref="H106" authorId="0" shapeId="0" xr:uid="{00000000-0006-0000-0000-00003B020000}">
      <text>
        <r>
          <rPr>
            <sz val="9"/>
            <color indexed="81"/>
            <rFont val="Tahoma"/>
            <family val="2"/>
          </rPr>
          <t xml:space="preserve">Will have undertaken a cx cytology course and attends regular updates
</t>
        </r>
      </text>
    </comment>
    <comment ref="I106" authorId="0" shapeId="0" xr:uid="{00000000-0006-0000-0000-00003E020000}">
      <text>
        <r>
          <rPr>
            <sz val="9"/>
            <color indexed="81"/>
            <rFont val="Tahoma"/>
            <family val="2"/>
          </rPr>
          <t xml:space="preserve">Will have undertaken a cx cytology course and attends regular updates
</t>
        </r>
      </text>
    </comment>
    <comment ref="J106" authorId="0" shapeId="0" xr:uid="{00000000-0006-0000-0000-000040020000}">
      <text>
        <r>
          <rPr>
            <sz val="9"/>
            <color indexed="81"/>
            <rFont val="Tahoma"/>
            <family val="2"/>
          </rPr>
          <t xml:space="preserve">Will have undertaken a cx cytology course and attends regular updates
</t>
        </r>
      </text>
    </comment>
    <comment ref="K106" authorId="0" shapeId="0" xr:uid="{00000000-0006-0000-0000-000041020000}">
      <text>
        <r>
          <rPr>
            <sz val="9"/>
            <color indexed="81"/>
            <rFont val="Tahoma"/>
            <family val="2"/>
          </rPr>
          <t xml:space="preserve">Will have undertaken a cx cytology course and attends regular updates
</t>
        </r>
      </text>
    </comment>
    <comment ref="T106" authorId="0" shapeId="0" xr:uid="{305AD3A7-9BC3-4799-A455-A8484DBFC012}">
      <text>
        <r>
          <rPr>
            <sz val="9"/>
            <color indexed="81"/>
            <rFont val="Tahoma"/>
            <family val="2"/>
          </rPr>
          <t xml:space="preserve">Will have undertaken a cx cytology course and attends regular updates
</t>
        </r>
      </text>
    </comment>
    <comment ref="U106" authorId="0" shapeId="0" xr:uid="{2C6FBFCC-0E05-45ED-839D-ADF78A2C2735}">
      <text>
        <r>
          <rPr>
            <sz val="9"/>
            <color indexed="81"/>
            <rFont val="Tahoma"/>
            <family val="2"/>
          </rPr>
          <t xml:space="preserve">Will have undertaken a cx cytology course and attends regular updates
</t>
        </r>
      </text>
    </comment>
    <comment ref="E107" authorId="1" shapeId="0" xr:uid="{00000000-0006-0000-0000-000042020000}">
      <text>
        <r>
          <rPr>
            <sz val="9"/>
            <color indexed="81"/>
            <rFont val="Tahoma"/>
            <family val="2"/>
          </rPr>
          <t>Competencies unknown at this stage.</t>
        </r>
      </text>
    </comment>
    <comment ref="F107" authorId="0" shapeId="0" xr:uid="{00000000-0006-0000-0000-000043020000}">
      <text>
        <r>
          <rPr>
            <sz val="9"/>
            <color indexed="81"/>
            <rFont val="Tahoma"/>
            <family val="2"/>
          </rPr>
          <t>Needs to have completed contraception training; under PGD; FSRH guidance</t>
        </r>
      </text>
    </comment>
    <comment ref="G107" authorId="1" shapeId="0" xr:uid="{00000000-0006-0000-0000-000044020000}">
      <text>
        <r>
          <rPr>
            <sz val="9"/>
            <color indexed="81"/>
            <rFont val="Tahoma"/>
            <family val="2"/>
          </rPr>
          <t>Needs to have completed contraception training; under PGD; FSRH guidance</t>
        </r>
      </text>
    </comment>
    <comment ref="H107" authorId="0" shapeId="0" xr:uid="{00000000-0006-0000-0000-000045020000}">
      <text>
        <r>
          <rPr>
            <sz val="9"/>
            <color indexed="81"/>
            <rFont val="Tahoma"/>
            <family val="2"/>
          </rPr>
          <t xml:space="preserve">Evidence of training/competencies; FSRH guidance; may have a diploma in FSRH </t>
        </r>
      </text>
    </comment>
    <comment ref="R107" authorId="0" shapeId="0" xr:uid="{5D75F29A-EA25-40FA-BD8F-EF035ED0566C}">
      <text>
        <r>
          <rPr>
            <sz val="9"/>
            <color indexed="81"/>
            <rFont val="Tahoma"/>
            <family val="2"/>
          </rPr>
          <t xml:space="preserve">Needs to have completed contraception training
Normally will also have completed a post grad cert/diploma in contraception and sexual health &amp; be a NMP
</t>
        </r>
      </text>
    </comment>
    <comment ref="T107" authorId="0" shapeId="0" xr:uid="{224548F2-F24F-4C0A-8D88-76215E09F4AD}">
      <text>
        <r>
          <rPr>
            <sz val="9"/>
            <color indexed="81"/>
            <rFont val="Tahoma"/>
            <family val="2"/>
          </rPr>
          <t xml:space="preserve">Should have completed training around women's health/contraception
</t>
        </r>
      </text>
    </comment>
    <comment ref="U107" authorId="0" shapeId="0" xr:uid="{BA56A904-D280-4888-A190-F4A07D34A4B6}">
      <text>
        <r>
          <rPr>
            <sz val="9"/>
            <color indexed="81"/>
            <rFont val="Tahoma"/>
            <family val="2"/>
          </rPr>
          <t xml:space="preserve">Evidence of training/competencies; FSRH guidance; may have a diploma in FSRH </t>
        </r>
      </text>
    </comment>
    <comment ref="H108" authorId="0" shapeId="0" xr:uid="{00000000-0006-0000-0000-000049020000}">
      <text>
        <r>
          <rPr>
            <sz val="9"/>
            <color indexed="81"/>
            <rFont val="Tahoma"/>
            <family val="2"/>
          </rPr>
          <t xml:space="preserve">
Can issue if are NMP Evidence of training/competencies; FSRH guidance; may have a diploma in FSRH</t>
        </r>
      </text>
    </comment>
    <comment ref="I108" authorId="0" shapeId="0" xr:uid="{00000000-0006-0000-0000-00004C020000}">
      <text>
        <r>
          <rPr>
            <sz val="9"/>
            <color indexed="81"/>
            <rFont val="Tahoma"/>
            <family val="2"/>
          </rPr>
          <t xml:space="preserve">Evidence of training/competencies; FSRH guidance; may have a diploma in FSRH
</t>
        </r>
      </text>
    </comment>
    <comment ref="R108" authorId="0" shapeId="0" xr:uid="{5F4E2726-09A2-4E96-9032-DDC1F32DCAE3}">
      <text>
        <r>
          <rPr>
            <sz val="9"/>
            <color indexed="81"/>
            <rFont val="Tahoma"/>
            <family val="2"/>
          </rPr>
          <t xml:space="preserve">Evidence of training/competencies; FSRH guidance; may have a diploma in FSRH
Needs to have completed contraception training
Normally will also have completed a post grad cert/diploma in contraception and sexual health &amp; be a NMP
</t>
        </r>
      </text>
    </comment>
    <comment ref="T108" authorId="0" shapeId="0" xr:uid="{533FCFBA-1DF1-49BC-A3D7-4643A99C6236}">
      <text>
        <r>
          <rPr>
            <sz val="9"/>
            <color indexed="81"/>
            <rFont val="Tahoma"/>
            <family val="2"/>
          </rPr>
          <t xml:space="preserve">Evidence of training/competencies; FSRH guidance; may have a diploma in FSRH
</t>
        </r>
      </text>
    </comment>
    <comment ref="E110" authorId="0" shapeId="0" xr:uid="{74496537-9049-41AA-80DE-D28726AD5DCD}">
      <text>
        <r>
          <rPr>
            <sz val="9"/>
            <color indexed="81"/>
            <rFont val="Tahoma"/>
            <family val="2"/>
          </rPr>
          <t xml:space="preserve">Will be able to escalate to appropriate professional as needed
</t>
        </r>
      </text>
    </comment>
    <comment ref="F110" authorId="0" shapeId="0" xr:uid="{00000000-0006-0000-0000-00004E020000}">
      <text>
        <r>
          <rPr>
            <sz val="9"/>
            <color indexed="81"/>
            <rFont val="Tahoma"/>
            <family val="2"/>
          </rPr>
          <t xml:space="preserve">|Needs to show evidence of education &amp; training around history taking, examination and Mgt and when to refer to clinical colleague.
</t>
        </r>
      </text>
    </comment>
    <comment ref="G110" authorId="0" shapeId="0" xr:uid="{00000000-0006-0000-0000-00004F020000}">
      <text>
        <r>
          <rPr>
            <sz val="9"/>
            <color indexed="81"/>
            <rFont val="Tahoma"/>
            <family val="2"/>
          </rPr>
          <t xml:space="preserve">|Needs to show evidence of education &amp; training around history taking, examination and Mgt and when to refer to clinical colleague.
</t>
        </r>
      </text>
    </comment>
    <comment ref="H110" authorId="0" shapeId="0" xr:uid="{00000000-0006-0000-0000-000050020000}">
      <text>
        <r>
          <rPr>
            <sz val="9"/>
            <color indexed="81"/>
            <rFont val="Tahoma"/>
            <family val="2"/>
          </rPr>
          <t>Needs to show evidence of education &amp; training around history taking, examination and Mgt and when to refer to clinical colleague. May have undertaken sexual health training.</t>
        </r>
      </text>
    </comment>
    <comment ref="I110" authorId="0" shapeId="0" xr:uid="{00000000-0006-0000-0000-000053020000}">
      <text>
        <r>
          <rPr>
            <sz val="9"/>
            <color indexed="81"/>
            <rFont val="Tahoma"/>
            <family val="2"/>
          </rPr>
          <t xml:space="preserve">Needs to show evidence of education &amp; training around history taking, examination and Mgt. PX as appropriate.
</t>
        </r>
      </text>
    </comment>
    <comment ref="T110" authorId="0" shapeId="0" xr:uid="{8B85DFDC-18BA-493E-9114-D9821AF0E266}">
      <text>
        <r>
          <rPr>
            <sz val="9"/>
            <color indexed="81"/>
            <rFont val="Tahoma"/>
            <family val="2"/>
          </rPr>
          <t xml:space="preserve">Needs to show evidence of education &amp; training around history taking, examination and Mgt and when to refer to clinical colleague for treatment if appropriate.
</t>
        </r>
      </text>
    </comment>
    <comment ref="U110" authorId="0" shapeId="0" xr:uid="{86647F8E-D9D5-456A-8516-E8B56573ECD6}">
      <text>
        <r>
          <rPr>
            <sz val="9"/>
            <color indexed="81"/>
            <rFont val="Tahoma"/>
            <family val="2"/>
          </rPr>
          <t xml:space="preserve">|Needs to show evidence of education &amp; training around history taking, examination and Mgt and when to refer to clinical colleague.
</t>
        </r>
      </text>
    </comment>
    <comment ref="D111" authorId="0" shapeId="0" xr:uid="{00000000-0006-0000-0000-000055020000}">
      <text>
        <r>
          <rPr>
            <sz val="9"/>
            <color indexed="81"/>
            <rFont val="Tahoma"/>
            <family val="2"/>
          </rPr>
          <t>May be involved in assisting GP/Nurse/Clinical colleague</t>
        </r>
      </text>
    </comment>
    <comment ref="E111" authorId="0" shapeId="0" xr:uid="{00000000-0006-0000-0000-000056020000}">
      <text>
        <r>
          <rPr>
            <sz val="9"/>
            <color indexed="81"/>
            <rFont val="Tahoma"/>
            <family val="2"/>
          </rPr>
          <t>May be involved in assisting GP/Nurse/Clinical colleague. Training would be required and evidence of annual update around basic life support training</t>
        </r>
      </text>
    </comment>
    <comment ref="F111" authorId="0" shapeId="0" xr:uid="{00000000-0006-0000-0000-000057020000}">
      <text>
        <r>
          <rPr>
            <sz val="9"/>
            <color indexed="81"/>
            <rFont val="Tahoma"/>
            <family val="2"/>
          </rPr>
          <t>May be involved in assisting GP/Nurse/Clinical colleague. Training would be required and evidence of annual update around basic life support training</t>
        </r>
      </text>
    </comment>
    <comment ref="G111" authorId="1" shapeId="0" xr:uid="{00000000-0006-0000-0000-000058020000}">
      <text>
        <r>
          <rPr>
            <sz val="9"/>
            <color indexed="81"/>
            <rFont val="Tahoma"/>
            <family val="2"/>
          </rPr>
          <t xml:space="preserve">Needs to have undertaken specialist training.
</t>
        </r>
      </text>
    </comment>
    <comment ref="H111" authorId="1" shapeId="0" xr:uid="{00000000-0006-0000-0000-000059020000}">
      <text>
        <r>
          <rPr>
            <sz val="9"/>
            <color indexed="81"/>
            <rFont val="Tahoma"/>
            <family val="2"/>
          </rPr>
          <t xml:space="preserve">Needs to have undertaken specialist training. EKA training
</t>
        </r>
      </text>
    </comment>
    <comment ref="I111" authorId="1" shapeId="0" xr:uid="{00000000-0006-0000-0000-00005C020000}">
      <text>
        <r>
          <rPr>
            <sz val="9"/>
            <color indexed="81"/>
            <rFont val="Tahoma"/>
            <family val="2"/>
          </rPr>
          <t xml:space="preserve">Needs to have undertaken specialist training.
</t>
        </r>
      </text>
    </comment>
    <comment ref="J111" authorId="1" shapeId="0" xr:uid="{00000000-0006-0000-0000-00005E020000}">
      <text>
        <r>
          <rPr>
            <sz val="9"/>
            <color indexed="81"/>
            <rFont val="Tahoma"/>
            <family val="2"/>
          </rPr>
          <t xml:space="preserve">Needs to have undertaken specialist training.
</t>
        </r>
      </text>
    </comment>
    <comment ref="K111" authorId="1" shapeId="0" xr:uid="{00000000-0006-0000-0000-00005F020000}">
      <text>
        <r>
          <rPr>
            <sz val="9"/>
            <color indexed="81"/>
            <rFont val="Tahoma"/>
            <family val="2"/>
          </rPr>
          <t xml:space="preserve">Needs to have undertaken specialist training.
</t>
        </r>
      </text>
    </comment>
    <comment ref="T111" authorId="1" shapeId="0" xr:uid="{301ECC7E-F7B7-49FE-AED2-80335A05A56D}">
      <text>
        <r>
          <rPr>
            <sz val="9"/>
            <color indexed="81"/>
            <rFont val="Tahoma"/>
            <family val="2"/>
          </rPr>
          <t xml:space="preserve">Needs to have undertaken specialist training.
</t>
        </r>
      </text>
    </comment>
    <comment ref="U111" authorId="1" shapeId="0" xr:uid="{DFE18222-A9B1-42FB-9EF2-921062DDE08D}">
      <text>
        <r>
          <rPr>
            <sz val="9"/>
            <color indexed="81"/>
            <rFont val="Tahoma"/>
            <family val="2"/>
          </rPr>
          <t xml:space="preserve">Needs to have undertaken specialist training.
</t>
        </r>
      </text>
    </comment>
    <comment ref="D112" authorId="1" shapeId="0" xr:uid="{00000000-0006-0000-0000-000060020000}">
      <text>
        <r>
          <rPr>
            <sz val="9"/>
            <color indexed="81"/>
            <rFont val="Tahoma"/>
            <family val="2"/>
          </rPr>
          <t>May be involved in assisting GP/Nurse/Clinical colleague</t>
        </r>
      </text>
    </comment>
    <comment ref="E112" authorId="1" shapeId="0" xr:uid="{00000000-0006-0000-0000-000061020000}">
      <text>
        <r>
          <rPr>
            <sz val="9"/>
            <color indexed="81"/>
            <rFont val="Tahoma"/>
            <family val="2"/>
          </rPr>
          <t xml:space="preserve">May be involved in assisting GP/Nurse/Clinical colleague. Training would be required and evidence of annual update around basic life support training
</t>
        </r>
      </text>
    </comment>
    <comment ref="F112" authorId="1" shapeId="0" xr:uid="{00000000-0006-0000-0000-000062020000}">
      <text>
        <r>
          <rPr>
            <sz val="9"/>
            <color indexed="81"/>
            <rFont val="Tahoma"/>
            <family val="2"/>
          </rPr>
          <t>May be involved in assisting GP/Nurse/Clinical colleague. Training would be required and evidence of annual update around basic life support training</t>
        </r>
      </text>
    </comment>
    <comment ref="G112" authorId="1" shapeId="0" xr:uid="{00000000-0006-0000-0000-000063020000}">
      <text>
        <r>
          <rPr>
            <sz val="9"/>
            <color indexed="81"/>
            <rFont val="Tahoma"/>
            <family val="2"/>
          </rPr>
          <t xml:space="preserve">Needs to have undertaken specialist training.
</t>
        </r>
      </text>
    </comment>
    <comment ref="H112" authorId="1" shapeId="0" xr:uid="{00000000-0006-0000-0000-000064020000}">
      <text>
        <r>
          <rPr>
            <sz val="9"/>
            <color indexed="81"/>
            <rFont val="Tahoma"/>
            <family val="2"/>
          </rPr>
          <t xml:space="preserve">Needs to have undertaken specialist training.
</t>
        </r>
      </text>
    </comment>
    <comment ref="I112" authorId="1" shapeId="0" xr:uid="{00000000-0006-0000-0000-000067020000}">
      <text>
        <r>
          <rPr>
            <sz val="9"/>
            <color indexed="81"/>
            <rFont val="Tahoma"/>
            <family val="2"/>
          </rPr>
          <t xml:space="preserve">Needs to have undertaken specialist training.
</t>
        </r>
      </text>
    </comment>
    <comment ref="J112" authorId="1" shapeId="0" xr:uid="{00000000-0006-0000-0000-000069020000}">
      <text>
        <r>
          <rPr>
            <sz val="9"/>
            <color indexed="81"/>
            <rFont val="Tahoma"/>
            <family val="2"/>
          </rPr>
          <t xml:space="preserve">Needs to have undertaken specialist training.
</t>
        </r>
      </text>
    </comment>
    <comment ref="K112" authorId="1" shapeId="0" xr:uid="{00000000-0006-0000-0000-00006A020000}">
      <text>
        <r>
          <rPr>
            <sz val="9"/>
            <color indexed="81"/>
            <rFont val="Tahoma"/>
            <family val="2"/>
          </rPr>
          <t xml:space="preserve">Needs to have undertaken specialist training.
</t>
        </r>
      </text>
    </comment>
    <comment ref="T112" authorId="1" shapeId="0" xr:uid="{55BC32BB-EE58-419F-A47E-C1511855F597}">
      <text>
        <r>
          <rPr>
            <sz val="9"/>
            <color indexed="81"/>
            <rFont val="Tahoma"/>
            <family val="2"/>
          </rPr>
          <t xml:space="preserve">Needs to have undertaken specialist training.
</t>
        </r>
      </text>
    </comment>
    <comment ref="U112" authorId="1" shapeId="0" xr:uid="{FBF89C94-29C2-4280-95C2-8B1DC9B438A1}">
      <text>
        <r>
          <rPr>
            <sz val="9"/>
            <color indexed="81"/>
            <rFont val="Tahoma"/>
            <family val="2"/>
          </rPr>
          <t xml:space="preserve">Needs to have undertaken specialist training.
</t>
        </r>
      </text>
    </comment>
    <comment ref="G113" authorId="1" shapeId="0" xr:uid="{00000000-0006-0000-0000-00006B020000}">
      <text>
        <r>
          <rPr>
            <sz val="9"/>
            <color indexed="81"/>
            <rFont val="Tahoma"/>
            <family val="2"/>
          </rPr>
          <t xml:space="preserve">Needs training
</t>
        </r>
      </text>
    </comment>
    <comment ref="H113" authorId="1" shapeId="0" xr:uid="{00000000-0006-0000-0000-00006C020000}">
      <text>
        <r>
          <rPr>
            <sz val="9"/>
            <color indexed="81"/>
            <rFont val="Tahoma"/>
            <family val="2"/>
          </rPr>
          <t xml:space="preserve">Needs training
</t>
        </r>
      </text>
    </comment>
    <comment ref="I113" authorId="1" shapeId="0" xr:uid="{00000000-0006-0000-0000-00006F020000}">
      <text>
        <r>
          <rPr>
            <sz val="9"/>
            <color indexed="81"/>
            <rFont val="Tahoma"/>
            <family val="2"/>
          </rPr>
          <t xml:space="preserve">Needs training
</t>
        </r>
      </text>
    </comment>
    <comment ref="T113" authorId="1" shapeId="0" xr:uid="{DA9D4B87-314E-45AC-AC0F-FC661F37CFD0}">
      <text>
        <r>
          <rPr>
            <sz val="9"/>
            <color indexed="81"/>
            <rFont val="Tahoma"/>
            <family val="2"/>
          </rPr>
          <t xml:space="preserve">Needs training
</t>
        </r>
      </text>
    </comment>
    <comment ref="U113" authorId="1" shapeId="0" xr:uid="{99DDD892-CCD0-4398-8563-2BB395AE2964}">
      <text>
        <r>
          <rPr>
            <sz val="9"/>
            <color indexed="81"/>
            <rFont val="Tahoma"/>
            <family val="2"/>
          </rPr>
          <t xml:space="preserve">Needs training
</t>
        </r>
      </text>
    </comment>
    <comment ref="D115" authorId="0" shapeId="0" xr:uid="{00000000-0006-0000-0000-000071020000}">
      <text>
        <r>
          <rPr>
            <sz val="9"/>
            <color indexed="81"/>
            <rFont val="Tahoma"/>
            <family val="2"/>
          </rPr>
          <t xml:space="preserve">Requires evidence of training </t>
        </r>
      </text>
    </comment>
    <comment ref="E115" authorId="0" shapeId="0" xr:uid="{00000000-0006-0000-0000-000072020000}">
      <text>
        <r>
          <rPr>
            <sz val="9"/>
            <color indexed="81"/>
            <rFont val="Tahoma"/>
            <family val="2"/>
          </rPr>
          <t xml:space="preserve">Requires evidence of training </t>
        </r>
      </text>
    </comment>
    <comment ref="F115" authorId="0" shapeId="0" xr:uid="{00000000-0006-0000-0000-000073020000}">
      <text>
        <r>
          <rPr>
            <sz val="9"/>
            <color indexed="81"/>
            <rFont val="Tahoma"/>
            <family val="2"/>
          </rPr>
          <t xml:space="preserve">Requires evidence of training </t>
        </r>
      </text>
    </comment>
    <comment ref="G115" authorId="0" shapeId="0" xr:uid="{00000000-0006-0000-0000-000074020000}">
      <text>
        <r>
          <rPr>
            <sz val="9"/>
            <color indexed="81"/>
            <rFont val="Tahoma"/>
            <family val="2"/>
          </rPr>
          <t>May also be trained around acting on results of Doppler</t>
        </r>
      </text>
    </comment>
    <comment ref="H115" authorId="0" shapeId="0" xr:uid="{00000000-0006-0000-0000-000075020000}">
      <text>
        <r>
          <rPr>
            <sz val="9"/>
            <color indexed="81"/>
            <rFont val="Tahoma"/>
            <family val="2"/>
          </rPr>
          <t>May also be trained around acting on results of Doppler</t>
        </r>
      </text>
    </comment>
    <comment ref="Q115" authorId="0" shapeId="0" xr:uid="{2175FD26-9021-4EEF-8920-70492592B856}">
      <text>
        <r>
          <rPr>
            <sz val="9"/>
            <color indexed="81"/>
            <rFont val="Tahoma"/>
            <family val="2"/>
          </rPr>
          <t xml:space="preserve">Requires training from wound care specialist
</t>
        </r>
      </text>
    </comment>
    <comment ref="T115" authorId="0" shapeId="0" xr:uid="{1131F5F7-48C7-44E6-9F22-515910D61524}">
      <text>
        <r>
          <rPr>
            <sz val="9"/>
            <color indexed="81"/>
            <rFont val="Tahoma"/>
            <family val="2"/>
          </rPr>
          <t xml:space="preserve">Requires training from wound care specialist
</t>
        </r>
      </text>
    </comment>
    <comment ref="X115" authorId="0" shapeId="0" xr:uid="{7E756480-9240-4141-8D50-8C3006D271D4}">
      <text>
        <r>
          <rPr>
            <b/>
            <sz val="9"/>
            <color indexed="81"/>
            <rFont val="Tahoma"/>
            <family val="2"/>
          </rPr>
          <t>Needs to provide evidence of training &amp; competency</t>
        </r>
      </text>
    </comment>
    <comment ref="D116" authorId="0" shapeId="0" xr:uid="{00000000-0006-0000-0000-000077020000}">
      <text>
        <r>
          <rPr>
            <sz val="9"/>
            <color indexed="81"/>
            <rFont val="Tahoma"/>
            <family val="2"/>
          </rPr>
          <t>Requires training from wound care specialist</t>
        </r>
      </text>
    </comment>
    <comment ref="E116" authorId="0" shapeId="0" xr:uid="{00000000-0006-0000-0000-000078020000}">
      <text>
        <r>
          <rPr>
            <sz val="9"/>
            <color indexed="81"/>
            <rFont val="Tahoma"/>
            <family val="2"/>
          </rPr>
          <t>Requires training from wound care specialist</t>
        </r>
      </text>
    </comment>
    <comment ref="F116" authorId="0" shapeId="0" xr:uid="{00000000-0006-0000-0000-000079020000}">
      <text>
        <r>
          <rPr>
            <sz val="9"/>
            <color indexed="81"/>
            <rFont val="Tahoma"/>
            <family val="2"/>
          </rPr>
          <t>Requires training from wound care specialist</t>
        </r>
      </text>
    </comment>
    <comment ref="G116" authorId="0" shapeId="0" xr:uid="{00000000-0006-0000-0000-00007A020000}">
      <text>
        <r>
          <rPr>
            <sz val="9"/>
            <color indexed="81"/>
            <rFont val="Tahoma"/>
            <family val="2"/>
          </rPr>
          <t>Requires training from wound care specialist</t>
        </r>
      </text>
    </comment>
    <comment ref="H116" authorId="0" shapeId="0" xr:uid="{00000000-0006-0000-0000-00007B020000}">
      <text>
        <r>
          <rPr>
            <sz val="9"/>
            <color indexed="81"/>
            <rFont val="Tahoma"/>
            <family val="2"/>
          </rPr>
          <t>Requires training from wound care specialist</t>
        </r>
      </text>
    </comment>
    <comment ref="I116" authorId="0" shapeId="0" xr:uid="{00000000-0006-0000-0000-000081020000}">
      <text>
        <r>
          <rPr>
            <sz val="9"/>
            <color indexed="81"/>
            <rFont val="Tahoma"/>
            <family val="2"/>
          </rPr>
          <t xml:space="preserve">Requires training from wound care specialist
</t>
        </r>
      </text>
    </comment>
    <comment ref="Q116" authorId="0" shapeId="0" xr:uid="{1276B57E-CE3F-4EB2-A01D-86B7EF2F6117}">
      <text>
        <r>
          <rPr>
            <sz val="9"/>
            <color indexed="81"/>
            <rFont val="Tahoma"/>
            <family val="2"/>
          </rPr>
          <t>Requires training from wound care specialist</t>
        </r>
      </text>
    </comment>
    <comment ref="U116" authorId="0" shapeId="0" xr:uid="{348AECE5-1F0A-4C40-A927-4BD8EACD3826}">
      <text>
        <r>
          <rPr>
            <sz val="9"/>
            <color indexed="81"/>
            <rFont val="Tahoma"/>
            <family val="2"/>
          </rPr>
          <t>Requires training from wound care specialist</t>
        </r>
      </text>
    </comment>
    <comment ref="X116" authorId="0" shapeId="0" xr:uid="{58A9C78C-A0BC-4352-8387-5FB4B5362C9F}">
      <text>
        <r>
          <rPr>
            <sz val="9"/>
            <color indexed="81"/>
            <rFont val="Tahoma"/>
            <family val="2"/>
          </rPr>
          <t xml:space="preserve">Needs to provide evidence of training &amp; competency
</t>
        </r>
      </text>
    </comment>
    <comment ref="Y116" authorId="0" shapeId="0" xr:uid="{072BEE4D-7250-4906-836E-E65359CA71ED}">
      <text>
        <r>
          <rPr>
            <sz val="9"/>
            <color indexed="81"/>
            <rFont val="Tahoma"/>
            <family val="2"/>
          </rPr>
          <t>Requires training from wound care specialist</t>
        </r>
      </text>
    </comment>
    <comment ref="D117" authorId="1" shapeId="0" xr:uid="{00000000-0006-0000-0000-000082020000}">
      <text>
        <r>
          <rPr>
            <sz val="9"/>
            <color indexed="81"/>
            <rFont val="Tahoma"/>
            <family val="2"/>
          </rPr>
          <t>Awareness of local formulary; IC update; wound care competencies</t>
        </r>
      </text>
    </comment>
    <comment ref="E117" authorId="1" shapeId="0" xr:uid="{00000000-0006-0000-0000-000083020000}">
      <text>
        <r>
          <rPr>
            <sz val="9"/>
            <color indexed="81"/>
            <rFont val="Tahoma"/>
            <family val="2"/>
          </rPr>
          <t>Awareness of local formulary; IC update; wound care competencies</t>
        </r>
      </text>
    </comment>
    <comment ref="F117" authorId="1" shapeId="0" xr:uid="{00000000-0006-0000-0000-000084020000}">
      <text>
        <r>
          <rPr>
            <sz val="9"/>
            <color indexed="81"/>
            <rFont val="Tahoma"/>
            <family val="2"/>
          </rPr>
          <t>Awareness of local formulary; IC update; wound care competencies</t>
        </r>
      </text>
    </comment>
    <comment ref="X117" authorId="0" shapeId="0" xr:uid="{09CC3038-EE25-430E-A6E8-0BAFBF8E7F9E}">
      <text>
        <r>
          <rPr>
            <sz val="9"/>
            <color indexed="81"/>
            <rFont val="Tahoma"/>
            <family val="2"/>
          </rPr>
          <t xml:space="preserve">Needs to provide evidence of training &amp; competency
</t>
        </r>
      </text>
    </comment>
    <comment ref="D118" authorId="0" shapeId="0" xr:uid="{00000000-0006-0000-0000-000085020000}">
      <text>
        <r>
          <rPr>
            <sz val="9"/>
            <color indexed="81"/>
            <rFont val="Tahoma"/>
            <family val="2"/>
          </rPr>
          <t>Awareness of local formulary; IC update; wound care competencies</t>
        </r>
      </text>
    </comment>
    <comment ref="X118" authorId="0" shapeId="0" xr:uid="{441B276E-FB05-4164-80AB-54AD800105AA}">
      <text>
        <r>
          <rPr>
            <b/>
            <sz val="9"/>
            <color indexed="81"/>
            <rFont val="Tahoma"/>
            <family val="2"/>
          </rPr>
          <t>Needs to provide evidence of training &amp; competency</t>
        </r>
      </text>
    </comment>
    <comment ref="D119" authorId="0" shapeId="0" xr:uid="{00000000-0006-0000-0000-000086020000}">
      <text>
        <r>
          <rPr>
            <sz val="9"/>
            <color indexed="81"/>
            <rFont val="Tahoma"/>
            <family val="2"/>
          </rPr>
          <t>Awareness of local formulary; IC update; wound care competencies</t>
        </r>
      </text>
    </comment>
    <comment ref="X119" authorId="0" shapeId="0" xr:uid="{496ABB45-BBCC-4078-8724-9A2383A42F8D}">
      <text>
        <r>
          <rPr>
            <sz val="9"/>
            <color indexed="81"/>
            <rFont val="Tahoma"/>
            <family val="2"/>
          </rPr>
          <t xml:space="preserve">Needs to provide evidence of training &amp; competency
</t>
        </r>
      </text>
    </comment>
    <comment ref="D120" authorId="0" shapeId="0" xr:uid="{00000000-0006-0000-0000-000087020000}">
      <text>
        <r>
          <rPr>
            <sz val="9"/>
            <color indexed="81"/>
            <rFont val="Tahoma"/>
            <family val="2"/>
          </rPr>
          <t>Awareness of local formulary; IC update; wound care competencies</t>
        </r>
      </text>
    </comment>
    <comment ref="X120" authorId="0" shapeId="0" xr:uid="{B69B5292-6198-438A-A31A-D1D84724DA6C}">
      <text>
        <r>
          <rPr>
            <b/>
            <sz val="9"/>
            <color indexed="81"/>
            <rFont val="Tahoma"/>
            <family val="2"/>
          </rPr>
          <t>Needs to provide evidence of training &amp; competency</t>
        </r>
      </text>
    </comment>
    <comment ref="D121" authorId="0" shapeId="0" xr:uid="{00000000-0006-0000-0000-000088020000}">
      <text>
        <r>
          <rPr>
            <sz val="9"/>
            <color indexed="81"/>
            <rFont val="Tahoma"/>
            <family val="2"/>
          </rPr>
          <t xml:space="preserve">Requires training
</t>
        </r>
      </text>
    </comment>
    <comment ref="X121" authorId="0" shapeId="0" xr:uid="{D7E675F8-AA4D-4470-B0EE-C51BA76496EE}">
      <text>
        <r>
          <rPr>
            <sz val="9"/>
            <color indexed="81"/>
            <rFont val="Tahoma"/>
            <family val="2"/>
          </rPr>
          <t xml:space="preserve">Needs to provide evidence of training &amp; competency
</t>
        </r>
      </text>
    </comment>
    <comment ref="D122" authorId="0" shapeId="0" xr:uid="{00000000-0006-0000-0000-000089020000}">
      <text>
        <r>
          <rPr>
            <sz val="9"/>
            <color indexed="81"/>
            <rFont val="Tahoma"/>
            <family val="2"/>
          </rPr>
          <t xml:space="preserve">Requires training
</t>
        </r>
      </text>
    </comment>
    <comment ref="E122" authorId="0" shapeId="0" xr:uid="{00000000-0006-0000-0000-00008A020000}">
      <text>
        <r>
          <rPr>
            <sz val="9"/>
            <color indexed="81"/>
            <rFont val="Tahoma"/>
            <family val="2"/>
          </rPr>
          <t xml:space="preserve">Requires training
</t>
        </r>
      </text>
    </comment>
    <comment ref="F122" authorId="0" shapeId="0" xr:uid="{00000000-0006-0000-0000-00008B020000}">
      <text>
        <r>
          <rPr>
            <sz val="9"/>
            <color indexed="81"/>
            <rFont val="Tahoma"/>
            <family val="2"/>
          </rPr>
          <t xml:space="preserve">Requires training
</t>
        </r>
      </text>
    </comment>
    <comment ref="G122" authorId="0" shapeId="0" xr:uid="{00000000-0006-0000-0000-00008C020000}">
      <text>
        <r>
          <rPr>
            <sz val="9"/>
            <color indexed="81"/>
            <rFont val="Tahoma"/>
            <family val="2"/>
          </rPr>
          <t xml:space="preserve">Requires training
</t>
        </r>
      </text>
    </comment>
    <comment ref="H122" authorId="0" shapeId="0" xr:uid="{00000000-0006-0000-0000-00008D020000}">
      <text>
        <r>
          <rPr>
            <sz val="9"/>
            <color indexed="81"/>
            <rFont val="Tahoma"/>
            <family val="2"/>
          </rPr>
          <t xml:space="preserve">Requires training
</t>
        </r>
      </text>
    </comment>
    <comment ref="I122" authorId="0" shapeId="0" xr:uid="{00000000-0006-0000-0000-000090020000}">
      <text>
        <r>
          <rPr>
            <sz val="9"/>
            <color indexed="81"/>
            <rFont val="Tahoma"/>
            <family val="2"/>
          </rPr>
          <t xml:space="preserve">Needs to show evidence of training
</t>
        </r>
      </text>
    </comment>
    <comment ref="Q122" authorId="0" shapeId="0" xr:uid="{6EC47B29-B000-4F3F-AC31-200B805526EA}">
      <text>
        <r>
          <rPr>
            <sz val="9"/>
            <color indexed="81"/>
            <rFont val="Tahoma"/>
            <family val="2"/>
          </rPr>
          <t xml:space="preserve">Requires training
</t>
        </r>
      </text>
    </comment>
    <comment ref="R122" authorId="0" shapeId="0" xr:uid="{D9B16493-878D-4838-8146-1D277D766E74}">
      <text>
        <r>
          <rPr>
            <sz val="9"/>
            <color indexed="81"/>
            <rFont val="Tahoma"/>
            <family val="2"/>
          </rPr>
          <t xml:space="preserve">Requires training
</t>
        </r>
      </text>
    </comment>
    <comment ref="U122" authorId="0" shapeId="0" xr:uid="{F05FB97D-7731-4AA9-934D-9832F044F67D}">
      <text>
        <r>
          <rPr>
            <sz val="9"/>
            <color indexed="81"/>
            <rFont val="Tahoma"/>
            <family val="2"/>
          </rPr>
          <t xml:space="preserve">Requires training
</t>
        </r>
      </text>
    </comment>
    <comment ref="X122" authorId="0" shapeId="0" xr:uid="{E8D4D645-3F45-454D-A84B-7BF97DA56953}">
      <text>
        <r>
          <rPr>
            <sz val="9"/>
            <color indexed="81"/>
            <rFont val="Tahoma"/>
            <family val="2"/>
          </rPr>
          <t xml:space="preserve">Needs to provide evidence of training &amp; competency
</t>
        </r>
      </text>
    </comment>
  </commentList>
</comments>
</file>

<file path=xl/sharedStrings.xml><?xml version="1.0" encoding="utf-8"?>
<sst xmlns="http://schemas.openxmlformats.org/spreadsheetml/2006/main" count="178" uniqueCount="171">
  <si>
    <t>B12</t>
  </si>
  <si>
    <t xml:space="preserve">Coil Removal </t>
  </si>
  <si>
    <t>Doppler</t>
  </si>
  <si>
    <t>Ear Irrigation</t>
  </si>
  <si>
    <t>Health Check (NHS)</t>
  </si>
  <si>
    <t>High Vaginal Swab</t>
  </si>
  <si>
    <t>INR Test</t>
  </si>
  <si>
    <t>Meningitis ACWY</t>
  </si>
  <si>
    <t>Cryotherapy</t>
  </si>
  <si>
    <t>Spirometry</t>
  </si>
  <si>
    <t>Prescribing</t>
  </si>
  <si>
    <t>Urinalysis</t>
  </si>
  <si>
    <t>Catheters - Female</t>
  </si>
  <si>
    <t xml:space="preserve">Catheters - Male </t>
  </si>
  <si>
    <t>Referral Radiology</t>
  </si>
  <si>
    <t>Full MSK Assessment</t>
  </si>
  <si>
    <t>Alcohol Screening</t>
  </si>
  <si>
    <t xml:space="preserve">Asthma Check/Review </t>
  </si>
  <si>
    <t>BP (home)/24hr Monitoring</t>
  </si>
  <si>
    <t>Blood Test (read)</t>
  </si>
  <si>
    <t>Cx Smear</t>
  </si>
  <si>
    <t>Coil Check</t>
  </si>
  <si>
    <t>Contraception Initiation</t>
  </si>
  <si>
    <t>Contraception Review</t>
  </si>
  <si>
    <t>Depot Contraception</t>
  </si>
  <si>
    <t>COPD Review</t>
  </si>
  <si>
    <t>Diabetic Pre-assessment - BP/Wt/Bloods</t>
  </si>
  <si>
    <t>Diabetic - Check/Review</t>
  </si>
  <si>
    <t>Dressings Leg Ulcers - Compressions (per leg)</t>
  </si>
  <si>
    <t>Nasal Flu</t>
  </si>
  <si>
    <t>Flu Vaccination</t>
  </si>
  <si>
    <t>Mental Health Review</t>
  </si>
  <si>
    <t>Pneumovax Clinic</t>
  </si>
  <si>
    <t>Pessary Change</t>
  </si>
  <si>
    <t>Suture Removal (up to 10)</t>
  </si>
  <si>
    <t>Suture Removal (up to 20)</t>
  </si>
  <si>
    <t>TB Checks</t>
  </si>
  <si>
    <t>Travel Vaccinations - 1st app't</t>
  </si>
  <si>
    <t>Travel Vaccinations - 2nd app't</t>
  </si>
  <si>
    <t>Hep B Booster</t>
  </si>
  <si>
    <t>Hep A Booster</t>
  </si>
  <si>
    <t>Shingles Vaccine</t>
  </si>
  <si>
    <t>Whooping Cough - Pregnant Women</t>
  </si>
  <si>
    <t>Same Day Access</t>
  </si>
  <si>
    <t>Blood Test (request)</t>
  </si>
  <si>
    <t>Learning Disabilities Review</t>
  </si>
  <si>
    <t>Medication Review</t>
  </si>
  <si>
    <t>ANNUAL REVIEW</t>
  </si>
  <si>
    <t>PROCEDURE</t>
  </si>
  <si>
    <t>SCREENING</t>
  </si>
  <si>
    <t>VACCs / IMMs</t>
  </si>
  <si>
    <t>WOMENS HEALTH</t>
  </si>
  <si>
    <t>WOUND CARE</t>
  </si>
  <si>
    <t>LIFE STYLE</t>
  </si>
  <si>
    <t>Band 6</t>
  </si>
  <si>
    <t>Band 5</t>
  </si>
  <si>
    <t>Band 4</t>
  </si>
  <si>
    <t>Band 3</t>
  </si>
  <si>
    <t>Bands 6-7</t>
  </si>
  <si>
    <t>Phlebotomy</t>
  </si>
  <si>
    <t>Baby Imms - Follow Up</t>
  </si>
  <si>
    <t>Bands</t>
  </si>
  <si>
    <t>Dressings (simple)</t>
  </si>
  <si>
    <t>Baby Imms - 1st app't</t>
  </si>
  <si>
    <t>Leadership</t>
  </si>
  <si>
    <t>Research/Audit</t>
  </si>
  <si>
    <t>GP</t>
  </si>
  <si>
    <t>Implant Insertion</t>
  </si>
  <si>
    <t>Implant Removal</t>
  </si>
  <si>
    <t>Coil Fitting</t>
  </si>
  <si>
    <t>SOB</t>
  </si>
  <si>
    <t>Triage</t>
  </si>
  <si>
    <t>CKD</t>
  </si>
  <si>
    <t>Health Promotion</t>
  </si>
  <si>
    <t>Competencies and relevance unknown</t>
  </si>
  <si>
    <t>Diet - Weight Control &amp; Lifestyle Advice</t>
  </si>
  <si>
    <t>Clinical Teaching</t>
  </si>
  <si>
    <t>Band 8 (A-B)</t>
  </si>
  <si>
    <t>Headache / Dizziness</t>
  </si>
  <si>
    <t>Ear Infections</t>
  </si>
  <si>
    <t>Coughs &amp; Colds</t>
  </si>
  <si>
    <t>Medication Queries</t>
  </si>
  <si>
    <t>Medication Reviews</t>
  </si>
  <si>
    <t>Issuing &amp; Signing Prescriptions</t>
  </si>
  <si>
    <t>Signing Repeat Prescriptions</t>
  </si>
  <si>
    <t>Sick Notes</t>
  </si>
  <si>
    <t>Hospital Referrals</t>
  </si>
  <si>
    <t>Appraisal of Others</t>
  </si>
  <si>
    <t>CVD Monitoring/Management</t>
  </si>
  <si>
    <t xml:space="preserve">Mental Health </t>
  </si>
  <si>
    <t>Hypertension Management</t>
  </si>
  <si>
    <t>Use of PGDs</t>
  </si>
  <si>
    <t>Mgt. of UTIs</t>
  </si>
  <si>
    <t>Consultant AP/NMP (PhD)</t>
  </si>
  <si>
    <t>Band 9</t>
  </si>
  <si>
    <t>Potential Annual Full Time Salary (mid band)</t>
  </si>
  <si>
    <t>Managing an Acute Asthma Attack</t>
  </si>
  <si>
    <t>Rectal Bleeding</t>
  </si>
  <si>
    <t>Gynaecological Examinations</t>
  </si>
  <si>
    <t>Abdominal Pain</t>
  </si>
  <si>
    <t>Skin/Rashes</t>
  </si>
  <si>
    <t xml:space="preserve">Home Visits incl Travel &amp; Documentation </t>
  </si>
  <si>
    <t>Central Chest Pain</t>
  </si>
  <si>
    <t>Sepsis &amp; Signs of Deterioration</t>
  </si>
  <si>
    <t>Minor Illness Assessment (face to face)</t>
  </si>
  <si>
    <t>Asthma - New Diagnosis</t>
  </si>
  <si>
    <t>COPD - New Diagnosis</t>
  </si>
  <si>
    <t>Patient @ Risk of Diabetes</t>
  </si>
  <si>
    <t>Diabetes - Newly Diagnosed</t>
  </si>
  <si>
    <t>Vaginal Discharge / Irritation</t>
  </si>
  <si>
    <t>Tissue Viability</t>
  </si>
  <si>
    <t>Application of Tissue Adhesive</t>
  </si>
  <si>
    <t>Multidisciplinary Framework Costings</t>
  </si>
  <si>
    <t>LTC (Long Term Condition)</t>
  </si>
  <si>
    <t>Nurse with Diploma (Band 6/7) &amp; HCA (Band 3)</t>
  </si>
  <si>
    <t>Band 6/7 &amp; 3</t>
  </si>
  <si>
    <t>Rate per Minute (rounded up/down)</t>
  </si>
  <si>
    <t>Mental Health Practitioner    NMP</t>
  </si>
  <si>
    <t xml:space="preserve">Nursing Associate    HCA          </t>
  </si>
  <si>
    <t>The timings of each activity represent the average from data provided by PMs/GPNs</t>
  </si>
  <si>
    <t>The list below provides a 'snap shot' of the most common activities. It is not a full list.</t>
  </si>
  <si>
    <t>GP &amp;             HCA          (Band 3)</t>
  </si>
  <si>
    <t>It is acknowledged that much more than a ‘specific task/activity’ takes place in any consultation</t>
  </si>
  <si>
    <t>Hourly Rates @ 19/20 AFC Scales (mid band)</t>
  </si>
  <si>
    <t>MGMT Of PRESENTATIONS - examples</t>
  </si>
  <si>
    <t>Paediatric clinical assessment</t>
  </si>
  <si>
    <t>Palliative &amp; end of life care</t>
  </si>
  <si>
    <t>Nursing Apprentice</t>
  </si>
  <si>
    <t>Depends on age / level</t>
  </si>
  <si>
    <t>Full Clinical Assessment &amp; Decision Making including examination of: Respiratory system, Cardiovascular system, GI &amp; hepatic, Renal &amp; Genito urinary, Neurological, ENT, Eyes, Dermatology, Men's/Women's health</t>
  </si>
  <si>
    <t>Please note, salaries do not include on-costs for these roles</t>
  </si>
  <si>
    <t>Dietician</t>
  </si>
  <si>
    <t>Band 7</t>
  </si>
  <si>
    <t>Band 7- 8A</t>
  </si>
  <si>
    <t>Bands 7</t>
  </si>
  <si>
    <t xml:space="preserve">Physicians Associate     </t>
  </si>
  <si>
    <t>Band 7-8</t>
  </si>
  <si>
    <t>Up to Band 5</t>
  </si>
  <si>
    <t>Community Paramedic</t>
  </si>
  <si>
    <t>Band 4-5</t>
  </si>
  <si>
    <t xml:space="preserve">Clinical Pharmacist          </t>
  </si>
  <si>
    <t>Injection Zoladex/Lidocaine</t>
  </si>
  <si>
    <t>Application of Steris trips</t>
  </si>
  <si>
    <r>
      <rPr>
        <b/>
        <sz val="18"/>
        <rFont val="Calibri"/>
        <family val="2"/>
        <scheme val="minor"/>
      </rPr>
      <t>SKILLS &amp; COSTINGS</t>
    </r>
    <r>
      <rPr>
        <b/>
        <sz val="16"/>
        <rFont val="Calibri"/>
        <family val="2"/>
        <scheme val="minor"/>
      </rPr>
      <t xml:space="preserve">                                          </t>
    </r>
    <r>
      <rPr>
        <b/>
        <i/>
        <sz val="16"/>
        <rFont val="Calibri"/>
        <family val="2"/>
        <scheme val="minor"/>
      </rPr>
      <t xml:space="preserve"> (based on NHS AfC mid point 2020/21 Pay Scales)</t>
    </r>
  </si>
  <si>
    <t>Cannot undertake this activity</t>
  </si>
  <si>
    <t>Expected to be able to undertake this activity</t>
  </si>
  <si>
    <t>Needs extra training</t>
  </si>
  <si>
    <t>Not cost effective</t>
  </si>
  <si>
    <t>Check inhaler technique</t>
  </si>
  <si>
    <t>Emergency Contraception (prescribe)</t>
  </si>
  <si>
    <t>Electrocardiogram (routine)</t>
  </si>
  <si>
    <t>Minor Surgery (maybe with &amp; without GP)</t>
  </si>
  <si>
    <t>Swabs (routine)</t>
  </si>
  <si>
    <t>Blood Pressure Check (routine)</t>
  </si>
  <si>
    <t>Occupational Therapist</t>
  </si>
  <si>
    <t>Pharmacy Technician</t>
  </si>
  <si>
    <t>Social Prescriber Link Worker</t>
  </si>
  <si>
    <t>Healthy &amp; Well Being Coach</t>
  </si>
  <si>
    <t>Podiatrist / Chiropodist</t>
  </si>
  <si>
    <r>
      <t>New PCN Roles Eligible for 100% Reimbursement up to a maximum amount</t>
    </r>
    <r>
      <rPr>
        <sz val="30"/>
        <color rgb="FFFF0000"/>
        <rFont val="Calibri"/>
        <family val="2"/>
        <scheme val="minor"/>
      </rPr>
      <t xml:space="preserve">.                                                                          </t>
    </r>
    <r>
      <rPr>
        <u/>
        <sz val="30"/>
        <color rgb="FFFF0000"/>
        <rFont val="Calibri"/>
        <family val="2"/>
        <scheme val="minor"/>
      </rPr>
      <t xml:space="preserve">Refer to the updated GP Contract 2020/21 </t>
    </r>
  </si>
  <si>
    <r>
      <rPr>
        <b/>
        <sz val="12"/>
        <color rgb="FFFF0000"/>
        <rFont val="Calibri"/>
        <family val="2"/>
        <scheme val="minor"/>
      </rPr>
      <t>PLEASE NOTE:</t>
    </r>
    <r>
      <rPr>
        <b/>
        <sz val="12"/>
        <rFont val="Calibri"/>
        <family val="2"/>
        <scheme val="minor"/>
      </rPr>
      <t xml:space="preserve"> Salaries DO NOT include on-costs for these roles</t>
    </r>
  </si>
  <si>
    <r>
      <rPr>
        <b/>
        <sz val="22"/>
        <color theme="1"/>
        <rFont val="Calibri"/>
        <family val="2"/>
      </rPr>
      <t>©</t>
    </r>
    <r>
      <rPr>
        <b/>
        <sz val="12"/>
        <color theme="1"/>
        <rFont val="Calibri"/>
        <family val="2"/>
        <scheme val="minor"/>
      </rPr>
      <t>Copyright (August 2018 )  /   Version 25: 28 February 2020</t>
    </r>
  </si>
  <si>
    <t xml:space="preserve">KEY:      </t>
  </si>
  <si>
    <t>First Contact Physio</t>
  </si>
  <si>
    <t xml:space="preserve">HCA/Phelbotomist </t>
  </si>
  <si>
    <t xml:space="preserve">National average pay scales </t>
  </si>
  <si>
    <t>Care  Co-Ordinator</t>
  </si>
  <si>
    <t xml:space="preserve">Advanced Nurse Tier 3 </t>
  </si>
  <si>
    <t>Enhanced Nurse Tier 2/3</t>
  </si>
  <si>
    <t xml:space="preserve">registered Nurse tier 2 </t>
  </si>
  <si>
    <t xml:space="preserve">Registered nurse working to Tier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</si>
</sst>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quot;£&quot;#,##0"/>
  </numFmts>
  <fonts count="32" x14ac:knownFonts="1">
    <font>
      <sz val="11"/>
      <color theme="1"/>
      <name val="Calibri"/>
      <family val="2"/>
      <scheme val="minor"/>
    </font>
    <font>
      <sz val="11"/>
      <color rgb="FFFF0000"/>
      <name val="Calibri"/>
      <family val="2"/>
      <scheme val="minor"/>
    </font>
    <font>
      <b/>
      <sz val="12"/>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
      <sz val="11"/>
      <name val="Calibri"/>
      <family val="2"/>
      <scheme val="minor"/>
    </font>
    <font>
      <b/>
      <sz val="16"/>
      <color theme="0"/>
      <name val="Calibri"/>
      <family val="2"/>
      <scheme val="minor"/>
    </font>
    <font>
      <b/>
      <sz val="14"/>
      <name val="Calibri"/>
      <family val="2"/>
      <scheme val="minor"/>
    </font>
    <font>
      <u/>
      <sz val="11"/>
      <color theme="10"/>
      <name val="Calibri"/>
      <family val="2"/>
      <scheme val="minor"/>
    </font>
    <font>
      <b/>
      <sz val="11"/>
      <color theme="1"/>
      <name val="Calibri"/>
      <family val="2"/>
      <scheme val="minor"/>
    </font>
    <font>
      <b/>
      <sz val="14"/>
      <color rgb="FF0070C0"/>
      <name val="Calibri"/>
      <family val="2"/>
      <scheme val="minor"/>
    </font>
    <font>
      <sz val="9"/>
      <color indexed="81"/>
      <name val="Tahoma"/>
      <family val="2"/>
    </font>
    <font>
      <b/>
      <sz val="11"/>
      <color theme="4"/>
      <name val="Calibri"/>
      <family val="2"/>
      <scheme val="minor"/>
    </font>
    <font>
      <b/>
      <sz val="48"/>
      <color theme="1"/>
      <name val="Calibri"/>
      <family val="2"/>
      <scheme val="minor"/>
    </font>
    <font>
      <b/>
      <sz val="10"/>
      <color theme="1"/>
      <name val="Calibri"/>
      <family val="2"/>
      <scheme val="minor"/>
    </font>
    <font>
      <b/>
      <sz val="22"/>
      <color theme="1"/>
      <name val="Calibri"/>
      <family val="2"/>
    </font>
    <font>
      <b/>
      <sz val="14"/>
      <color rgb="FFFF0000"/>
      <name val="Calibri"/>
      <family val="2"/>
      <scheme val="minor"/>
    </font>
    <font>
      <b/>
      <sz val="18"/>
      <color rgb="FFFF0000"/>
      <name val="Calibri"/>
      <family val="2"/>
      <scheme val="minor"/>
    </font>
    <font>
      <b/>
      <sz val="9"/>
      <color indexed="81"/>
      <name val="Tahoma"/>
      <family val="2"/>
    </font>
    <font>
      <sz val="11"/>
      <color theme="7"/>
      <name val="Calibri"/>
      <family val="2"/>
      <scheme val="minor"/>
    </font>
    <font>
      <b/>
      <sz val="12"/>
      <color theme="4"/>
      <name val="Calibri"/>
      <family val="2"/>
      <scheme val="minor"/>
    </font>
    <font>
      <b/>
      <sz val="16"/>
      <name val="Calibri"/>
      <family val="2"/>
      <scheme val="minor"/>
    </font>
    <font>
      <b/>
      <sz val="18"/>
      <name val="Calibri"/>
      <family val="2"/>
      <scheme val="minor"/>
    </font>
    <font>
      <b/>
      <i/>
      <sz val="16"/>
      <name val="Calibri"/>
      <family val="2"/>
      <scheme val="minor"/>
    </font>
    <font>
      <b/>
      <sz val="22"/>
      <color theme="1"/>
      <name val="Calibri"/>
      <family val="2"/>
      <scheme val="minor"/>
    </font>
    <font>
      <b/>
      <sz val="28"/>
      <color rgb="FFFF0000"/>
      <name val="Calibri"/>
      <family val="2"/>
      <scheme val="minor"/>
    </font>
    <font>
      <u/>
      <sz val="30"/>
      <color rgb="FFFF0000"/>
      <name val="Calibri"/>
      <family val="2"/>
      <scheme val="minor"/>
    </font>
    <font>
      <b/>
      <sz val="24"/>
      <name val="Calibri"/>
      <family val="2"/>
      <scheme val="minor"/>
    </font>
    <font>
      <sz val="30"/>
      <color rgb="FFFF0000"/>
      <name val="Calibri"/>
      <family val="2"/>
      <scheme val="minor"/>
    </font>
    <font>
      <b/>
      <sz val="14"/>
      <color theme="4"/>
      <name val="Calibri"/>
      <family val="2"/>
      <scheme val="minor"/>
    </font>
    <font>
      <b/>
      <sz val="20"/>
      <color theme="1"/>
      <name val="Calibri"/>
      <family val="2"/>
      <scheme val="minor"/>
    </font>
  </fonts>
  <fills count="18">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217">
    <xf numFmtId="0" fontId="0" fillId="0" borderId="0" xfId="0"/>
    <xf numFmtId="0" fontId="4" fillId="0" borderId="0" xfId="0" applyFont="1" applyAlignment="1">
      <alignment horizontal="center"/>
    </xf>
    <xf numFmtId="0" fontId="0" fillId="9" borderId="0" xfId="0" applyFill="1"/>
    <xf numFmtId="0" fontId="0" fillId="0" borderId="0" xfId="0"/>
    <xf numFmtId="0" fontId="7" fillId="8" borderId="0" xfId="0" applyFont="1" applyFill="1" applyBorder="1"/>
    <xf numFmtId="0" fontId="0" fillId="0" borderId="0" xfId="0" applyFill="1"/>
    <xf numFmtId="0" fontId="8" fillId="10" borderId="1" xfId="0" applyFont="1" applyFill="1" applyBorder="1" applyAlignment="1">
      <alignment horizontal="center" vertical="center" wrapText="1"/>
    </xf>
    <xf numFmtId="8" fontId="8" fillId="10" borderId="1" xfId="0" applyNumberFormat="1" applyFont="1" applyFill="1" applyBorder="1" applyAlignment="1">
      <alignment horizontal="center" vertical="center" wrapText="1"/>
    </xf>
    <xf numFmtId="8" fontId="8" fillId="10" borderId="6" xfId="0" applyNumberFormat="1" applyFont="1" applyFill="1" applyBorder="1" applyAlignment="1">
      <alignment horizontal="center" vertical="center" wrapText="1"/>
    </xf>
    <xf numFmtId="0" fontId="0" fillId="0" borderId="0" xfId="0" applyAlignment="1">
      <alignment horizontal="center" vertical="center"/>
    </xf>
    <xf numFmtId="0" fontId="8" fillId="10" borderId="1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2" fillId="0" borderId="10" xfId="0" applyFont="1" applyBorder="1"/>
    <xf numFmtId="0" fontId="2" fillId="0" borderId="10" xfId="0" applyFont="1" applyBorder="1" applyAlignment="1">
      <alignment wrapText="1"/>
    </xf>
    <xf numFmtId="0" fontId="2" fillId="9" borderId="10" xfId="0" applyFont="1" applyFill="1" applyBorder="1"/>
    <xf numFmtId="0" fontId="2" fillId="0" borderId="10" xfId="0" applyFont="1" applyFill="1" applyBorder="1"/>
    <xf numFmtId="0" fontId="0" fillId="0" borderId="0" xfId="0"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17" fontId="2" fillId="0" borderId="1" xfId="0" applyNumberFormat="1" applyFont="1" applyBorder="1" applyAlignment="1">
      <alignment horizontal="center" vertical="center"/>
    </xf>
    <xf numFmtId="0" fontId="2" fillId="9" borderId="1" xfId="0" applyFont="1" applyFill="1" applyBorder="1" applyAlignment="1">
      <alignment horizontal="center" vertical="center"/>
    </xf>
    <xf numFmtId="164" fontId="6" fillId="3" borderId="1" xfId="0" applyNumberFormat="1" applyFont="1" applyFill="1" applyBorder="1" applyAlignment="1">
      <alignment horizontal="center" vertical="center"/>
    </xf>
    <xf numFmtId="164" fontId="6" fillId="6"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164" fontId="6" fillId="8"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0" borderId="0" xfId="0" applyBorder="1" applyAlignment="1">
      <alignment horizontal="center" vertical="center"/>
    </xf>
    <xf numFmtId="0" fontId="10" fillId="0" borderId="0" xfId="0" applyFont="1" applyAlignment="1">
      <alignment wrapText="1"/>
    </xf>
    <xf numFmtId="0" fontId="10" fillId="0" borderId="0" xfId="0" applyFont="1" applyAlignment="1">
      <alignment horizontal="center" vertical="center" wrapText="1"/>
    </xf>
    <xf numFmtId="0" fontId="10" fillId="0" borderId="0" xfId="0" applyFont="1" applyAlignment="1">
      <alignment vertical="center" wrapText="1"/>
    </xf>
    <xf numFmtId="0" fontId="5" fillId="8" borderId="0" xfId="0" applyFont="1" applyFill="1" applyBorder="1" applyAlignment="1">
      <alignment horizontal="center"/>
    </xf>
    <xf numFmtId="0" fontId="6" fillId="8" borderId="1" xfId="0" applyFont="1" applyFill="1" applyBorder="1" applyAlignment="1">
      <alignment horizontal="center"/>
    </xf>
    <xf numFmtId="164" fontId="6" fillId="8" borderId="10" xfId="0" applyNumberFormat="1" applyFont="1" applyFill="1" applyBorder="1" applyAlignment="1">
      <alignment horizontal="center"/>
    </xf>
    <xf numFmtId="0" fontId="6" fillId="8" borderId="10" xfId="0" applyFont="1" applyFill="1" applyBorder="1" applyAlignment="1">
      <alignment horizontal="center"/>
    </xf>
    <xf numFmtId="0" fontId="2" fillId="0" borderId="1" xfId="0" applyFont="1" applyBorder="1"/>
    <xf numFmtId="0" fontId="2" fillId="0" borderId="1" xfId="0" applyFont="1" applyBorder="1" applyAlignment="1">
      <alignment horizontal="center"/>
    </xf>
    <xf numFmtId="164" fontId="6" fillId="2" borderId="1" xfId="0" applyNumberFormat="1" applyFont="1" applyFill="1" applyBorder="1" applyAlignment="1">
      <alignment horizontal="center"/>
    </xf>
    <xf numFmtId="164" fontId="6" fillId="3" borderId="1" xfId="0" applyNumberFormat="1" applyFont="1" applyFill="1" applyBorder="1" applyAlignment="1">
      <alignment horizontal="center"/>
    </xf>
    <xf numFmtId="164" fontId="6" fillId="4"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6" fillId="5" borderId="1" xfId="0" applyNumberFormat="1" applyFont="1" applyFill="1" applyBorder="1" applyAlignment="1">
      <alignment horizontal="center"/>
    </xf>
    <xf numFmtId="0" fontId="2" fillId="0" borderId="1" xfId="0" applyFont="1" applyBorder="1" applyAlignment="1">
      <alignment wrapText="1"/>
    </xf>
    <xf numFmtId="0" fontId="0" fillId="3" borderId="0" xfId="0" applyFill="1"/>
    <xf numFmtId="165" fontId="8" fillId="10" borderId="1" xfId="0" applyNumberFormat="1" applyFont="1" applyFill="1" applyBorder="1" applyAlignment="1">
      <alignment horizontal="center" vertical="center" wrapText="1"/>
    </xf>
    <xf numFmtId="165" fontId="8" fillId="10" borderId="10"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 fillId="0" borderId="1" xfId="0" applyFont="1" applyFill="1" applyBorder="1"/>
    <xf numFmtId="0" fontId="2" fillId="0" borderId="3" xfId="0" applyFont="1" applyBorder="1" applyAlignment="1">
      <alignment horizontal="center" vertical="center"/>
    </xf>
    <xf numFmtId="0" fontId="0" fillId="0" borderId="0" xfId="0" applyBorder="1" applyAlignment="1">
      <alignment vertical="center"/>
    </xf>
    <xf numFmtId="0" fontId="0" fillId="0" borderId="0" xfId="0" applyBorder="1"/>
    <xf numFmtId="0" fontId="2" fillId="0" borderId="1" xfId="0" applyFont="1" applyFill="1" applyBorder="1" applyAlignment="1">
      <alignment wrapText="1"/>
    </xf>
    <xf numFmtId="0" fontId="2" fillId="0" borderId="1" xfId="0" applyFont="1" applyFill="1" applyBorder="1" applyAlignment="1">
      <alignment horizontal="center"/>
    </xf>
    <xf numFmtId="0" fontId="2" fillId="0" borderId="0" xfId="0" applyFont="1" applyAlignment="1">
      <alignment vertical="center"/>
    </xf>
    <xf numFmtId="0" fontId="17" fillId="10" borderId="8" xfId="0" applyFont="1" applyFill="1" applyBorder="1" applyAlignment="1">
      <alignment horizontal="center" vertical="center" wrapText="1"/>
    </xf>
    <xf numFmtId="0" fontId="17" fillId="10" borderId="9" xfId="0" applyFont="1" applyFill="1" applyBorder="1" applyAlignment="1">
      <alignment horizontal="center" vertical="center" wrapText="1"/>
    </xf>
    <xf numFmtId="164" fontId="6" fillId="13" borderId="1" xfId="0" applyNumberFormat="1" applyFont="1" applyFill="1" applyBorder="1" applyAlignment="1">
      <alignment horizontal="center"/>
    </xf>
    <xf numFmtId="0" fontId="0" fillId="2" borderId="0" xfId="0" applyFill="1"/>
    <xf numFmtId="0" fontId="2" fillId="9" borderId="1" xfId="0" applyFont="1" applyFill="1" applyBorder="1" applyAlignment="1">
      <alignment wrapText="1"/>
    </xf>
    <xf numFmtId="0" fontId="2" fillId="9" borderId="1" xfId="0" applyFont="1" applyFill="1" applyBorder="1" applyAlignment="1">
      <alignment horizontal="center"/>
    </xf>
    <xf numFmtId="164" fontId="20" fillId="13" borderId="1"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4" borderId="1" xfId="0" applyNumberFormat="1" applyFont="1" applyFill="1" applyBorder="1" applyAlignment="1">
      <alignment horizontal="center"/>
    </xf>
    <xf numFmtId="0" fontId="21" fillId="0" borderId="0" xfId="0" applyFont="1" applyBorder="1" applyAlignment="1">
      <alignment wrapText="1"/>
    </xf>
    <xf numFmtId="0" fontId="21" fillId="0" borderId="0" xfId="0" applyFont="1" applyAlignment="1">
      <alignment vertical="center" wrapText="1" readingOrder="1"/>
    </xf>
    <xf numFmtId="0" fontId="22" fillId="0" borderId="0" xfId="0" applyFont="1" applyBorder="1" applyAlignment="1">
      <alignment horizontal="left" vertical="center" wrapText="1"/>
    </xf>
    <xf numFmtId="164" fontId="6" fillId="3" borderId="3" xfId="0" applyNumberFormat="1" applyFont="1" applyFill="1" applyBorder="1" applyAlignment="1">
      <alignment horizontal="center"/>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xf>
    <xf numFmtId="164" fontId="6" fillId="11" borderId="1" xfId="0" applyNumberFormat="1" applyFont="1" applyFill="1" applyBorder="1" applyAlignment="1">
      <alignment horizontal="center" vertical="center"/>
    </xf>
    <xf numFmtId="164" fontId="6" fillId="12" borderId="1" xfId="0" applyNumberFormat="1" applyFont="1" applyFill="1" applyBorder="1" applyAlignment="1">
      <alignment horizontal="center"/>
    </xf>
    <xf numFmtId="0" fontId="15" fillId="0" borderId="0"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15" xfId="0" applyBorder="1" applyAlignment="1">
      <alignment horizontal="center" vertical="center"/>
    </xf>
    <xf numFmtId="0" fontId="1" fillId="0" borderId="1" xfId="0" applyFont="1" applyFill="1" applyBorder="1" applyAlignment="1">
      <alignment horizontal="center" vertical="center"/>
    </xf>
    <xf numFmtId="164" fontId="6" fillId="0" borderId="2" xfId="0" applyNumberFormat="1" applyFont="1" applyFill="1" applyBorder="1" applyAlignment="1">
      <alignment horizontal="center"/>
    </xf>
    <xf numFmtId="0" fontId="11" fillId="10" borderId="14" xfId="0" applyFont="1" applyFill="1" applyBorder="1" applyAlignment="1">
      <alignment horizontal="center" vertical="center" wrapText="1"/>
    </xf>
    <xf numFmtId="164" fontId="6" fillId="9" borderId="1" xfId="0" applyNumberFormat="1" applyFont="1" applyFill="1" applyBorder="1" applyAlignment="1">
      <alignment horizontal="center" vertical="center"/>
    </xf>
    <xf numFmtId="0" fontId="18" fillId="10" borderId="8" xfId="0" applyFont="1" applyFill="1" applyBorder="1" applyAlignment="1">
      <alignment horizontal="center" vertical="center" wrapText="1"/>
    </xf>
    <xf numFmtId="8" fontId="0" fillId="13" borderId="3" xfId="0" applyNumberFormat="1" applyFont="1" applyFill="1" applyBorder="1" applyAlignment="1">
      <alignment horizontal="center" vertical="center" wrapText="1"/>
    </xf>
    <xf numFmtId="164" fontId="6" fillId="13" borderId="1" xfId="0" applyNumberFormat="1" applyFont="1" applyFill="1" applyBorder="1" applyAlignment="1">
      <alignment horizontal="center" vertical="center"/>
    </xf>
    <xf numFmtId="164" fontId="0" fillId="5" borderId="1" xfId="0" applyNumberFormat="1" applyFont="1" applyFill="1" applyBorder="1" applyAlignment="1">
      <alignment horizontal="center" vertical="center"/>
    </xf>
    <xf numFmtId="164" fontId="0" fillId="7" borderId="1"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5" borderId="3"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14" xfId="0" applyFont="1" applyFill="1" applyBorder="1" applyAlignment="1">
      <alignment vertical="center"/>
    </xf>
    <xf numFmtId="0" fontId="0" fillId="0" borderId="3" xfId="0" applyFont="1" applyFill="1" applyBorder="1" applyAlignment="1">
      <alignment vertical="center"/>
    </xf>
    <xf numFmtId="0" fontId="0" fillId="13" borderId="3" xfId="0" applyFont="1" applyFill="1" applyBorder="1" applyAlignment="1">
      <alignment horizontal="center" vertical="center"/>
    </xf>
    <xf numFmtId="0" fontId="0" fillId="13" borderId="3" xfId="0" applyFont="1" applyFill="1" applyBorder="1" applyAlignment="1">
      <alignment horizontal="center" vertical="center" wrapText="1"/>
    </xf>
    <xf numFmtId="0" fontId="0" fillId="12" borderId="3" xfId="0" applyFont="1" applyFill="1" applyBorder="1" applyAlignment="1">
      <alignment horizontal="center" vertical="center" wrapText="1"/>
    </xf>
    <xf numFmtId="0" fontId="0" fillId="12" borderId="3" xfId="0" applyFont="1" applyFill="1" applyBorder="1" applyAlignment="1">
      <alignment horizontal="center" vertical="center"/>
    </xf>
    <xf numFmtId="0" fontId="0" fillId="16" borderId="3" xfId="0" applyFont="1" applyFill="1" applyBorder="1" applyAlignment="1">
      <alignment horizontal="center" vertical="center"/>
    </xf>
    <xf numFmtId="0" fontId="0" fillId="0" borderId="11" xfId="0" applyFont="1" applyFill="1" applyBorder="1"/>
    <xf numFmtId="0" fontId="0" fillId="0" borderId="14" xfId="0" applyFont="1" applyFill="1" applyBorder="1"/>
    <xf numFmtId="0" fontId="0" fillId="0" borderId="3" xfId="0" applyFont="1" applyFill="1" applyBorder="1"/>
    <xf numFmtId="0" fontId="0" fillId="3" borderId="3"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1" xfId="0" applyFont="1" applyFill="1" applyBorder="1" applyAlignment="1">
      <alignment vertical="center"/>
    </xf>
    <xf numFmtId="0" fontId="0" fillId="0" borderId="1" xfId="0" applyFont="1" applyFill="1" applyBorder="1" applyAlignment="1">
      <alignment vertical="center"/>
    </xf>
    <xf numFmtId="0" fontId="0" fillId="13" borderId="1" xfId="0" applyFont="1" applyFill="1" applyBorder="1" applyAlignment="1">
      <alignment horizontal="center" vertical="center"/>
    </xf>
    <xf numFmtId="0" fontId="0" fillId="12" borderId="1" xfId="0" applyFont="1" applyFill="1" applyBorder="1" applyAlignment="1">
      <alignment horizontal="center" vertical="center"/>
    </xf>
    <xf numFmtId="0" fontId="0" fillId="0" borderId="11" xfId="0" applyFont="1" applyBorder="1" applyAlignment="1">
      <alignment vertical="center"/>
    </xf>
    <xf numFmtId="0" fontId="0" fillId="0" borderId="1" xfId="0" applyFont="1" applyBorder="1" applyAlignment="1">
      <alignment vertical="center"/>
    </xf>
    <xf numFmtId="164" fontId="0" fillId="13" borderId="1" xfId="0" applyNumberFormat="1" applyFont="1" applyFill="1" applyBorder="1" applyAlignment="1">
      <alignment horizontal="center" vertical="center"/>
    </xf>
    <xf numFmtId="8" fontId="0" fillId="3" borderId="1" xfId="0" applyNumberFormat="1" applyFont="1" applyFill="1" applyBorder="1" applyAlignment="1">
      <alignment horizontal="center" vertical="center"/>
    </xf>
    <xf numFmtId="8" fontId="0" fillId="0" borderId="1" xfId="0" applyNumberFormat="1" applyFont="1" applyFill="1" applyBorder="1" applyAlignment="1">
      <alignment horizontal="center" vertical="center"/>
    </xf>
    <xf numFmtId="8" fontId="0" fillId="12" borderId="1" xfId="0" applyNumberFormat="1" applyFont="1" applyFill="1" applyBorder="1" applyAlignment="1">
      <alignment horizontal="center" vertical="center"/>
    </xf>
    <xf numFmtId="0" fontId="0" fillId="11" borderId="1" xfId="0" applyFont="1" applyFill="1" applyBorder="1" applyAlignment="1">
      <alignment horizontal="center" vertical="center"/>
    </xf>
    <xf numFmtId="0" fontId="0" fillId="0" borderId="11" xfId="0" applyFont="1" applyBorder="1"/>
    <xf numFmtId="0" fontId="0" fillId="0" borderId="1" xfId="0" applyFont="1" applyBorder="1"/>
    <xf numFmtId="0" fontId="0" fillId="9" borderId="1" xfId="0" applyFont="1" applyFill="1" applyBorder="1" applyAlignment="1">
      <alignment horizontal="center" vertical="center"/>
    </xf>
    <xf numFmtId="0" fontId="0" fillId="9" borderId="11" xfId="0" applyFont="1" applyFill="1" applyBorder="1"/>
    <xf numFmtId="0" fontId="0" fillId="9" borderId="1" xfId="0" applyFont="1" applyFill="1" applyBorder="1"/>
    <xf numFmtId="0" fontId="0" fillId="6" borderId="1" xfId="0" applyFont="1" applyFill="1" applyBorder="1" applyAlignment="1">
      <alignment horizontal="center" vertical="center"/>
    </xf>
    <xf numFmtId="164" fontId="0" fillId="3" borderId="1" xfId="0" applyNumberFormat="1" applyFont="1" applyFill="1" applyBorder="1" applyAlignment="1">
      <alignment horizontal="center" vertical="center"/>
    </xf>
    <xf numFmtId="164" fontId="0" fillId="6"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3" borderId="1" xfId="0" applyFont="1" applyFill="1" applyBorder="1"/>
    <xf numFmtId="8" fontId="0" fillId="11" borderId="1" xfId="0" applyNumberFormat="1" applyFont="1" applyFill="1" applyBorder="1" applyAlignment="1">
      <alignment horizontal="center" vertical="center"/>
    </xf>
    <xf numFmtId="8" fontId="0" fillId="6" borderId="1" xfId="0" applyNumberFormat="1" applyFont="1" applyFill="1" applyBorder="1" applyAlignment="1">
      <alignment horizontal="center" vertical="center"/>
    </xf>
    <xf numFmtId="0" fontId="0" fillId="8" borderId="1" xfId="0" applyFont="1" applyFill="1" applyBorder="1" applyAlignment="1">
      <alignment horizontal="center" vertical="center"/>
    </xf>
    <xf numFmtId="0" fontId="0" fillId="8" borderId="11" xfId="0" applyFont="1" applyFill="1" applyBorder="1"/>
    <xf numFmtId="0" fontId="0" fillId="8" borderId="1" xfId="0" applyFont="1" applyFill="1" applyBorder="1"/>
    <xf numFmtId="164" fontId="0" fillId="12"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0" fillId="3" borderId="3" xfId="0" applyNumberFormat="1" applyFont="1" applyFill="1" applyBorder="1" applyAlignment="1">
      <alignment horizontal="center" vertical="center"/>
    </xf>
    <xf numFmtId="164" fontId="0" fillId="3" borderId="11" xfId="0" applyNumberFormat="1" applyFont="1" applyFill="1" applyBorder="1" applyAlignment="1">
      <alignment vertical="center"/>
    </xf>
    <xf numFmtId="0" fontId="0" fillId="3" borderId="1" xfId="0" applyFont="1" applyFill="1" applyBorder="1" applyAlignment="1">
      <alignment vertical="center"/>
    </xf>
    <xf numFmtId="0" fontId="0" fillId="8" borderId="1" xfId="0" applyFont="1" applyFill="1" applyBorder="1" applyAlignment="1">
      <alignment horizontal="center"/>
    </xf>
    <xf numFmtId="0" fontId="0" fillId="0" borderId="10" xfId="0" applyFont="1" applyFill="1" applyBorder="1" applyAlignment="1">
      <alignment horizontal="center"/>
    </xf>
    <xf numFmtId="0" fontId="0" fillId="0" borderId="1" xfId="0" applyFont="1" applyBorder="1" applyAlignment="1">
      <alignment horizontal="center"/>
    </xf>
    <xf numFmtId="0" fontId="0" fillId="3" borderId="11" xfId="0" applyFont="1" applyFill="1" applyBorder="1"/>
    <xf numFmtId="164" fontId="0" fillId="3" borderId="10" xfId="0" applyNumberFormat="1" applyFont="1" applyFill="1" applyBorder="1"/>
    <xf numFmtId="0" fontId="0" fillId="0" borderId="14" xfId="0" applyFont="1" applyBorder="1"/>
    <xf numFmtId="0" fontId="0" fillId="0" borderId="3" xfId="0" applyFont="1" applyBorder="1"/>
    <xf numFmtId="164" fontId="0" fillId="2" borderId="10" xfId="0" applyNumberFormat="1" applyFont="1" applyFill="1" applyBorder="1"/>
    <xf numFmtId="0" fontId="0" fillId="0" borderId="1" xfId="0" applyFont="1" applyFill="1" applyBorder="1" applyAlignment="1">
      <alignment horizontal="center"/>
    </xf>
    <xf numFmtId="0" fontId="0" fillId="0" borderId="1" xfId="0" applyFont="1" applyFill="1" applyBorder="1"/>
    <xf numFmtId="8" fontId="0" fillId="3" borderId="11" xfId="0" applyNumberFormat="1" applyFont="1" applyFill="1" applyBorder="1" applyAlignment="1">
      <alignment horizontal="center"/>
    </xf>
    <xf numFmtId="8" fontId="0" fillId="3" borderId="1" xfId="0" applyNumberFormat="1" applyFont="1" applyFill="1" applyBorder="1" applyAlignment="1">
      <alignment horizontal="center"/>
    </xf>
    <xf numFmtId="0" fontId="0" fillId="3" borderId="1" xfId="0" applyFont="1" applyFill="1" applyBorder="1" applyAlignment="1">
      <alignment horizontal="center"/>
    </xf>
    <xf numFmtId="0" fontId="0" fillId="5" borderId="1" xfId="0" applyFont="1" applyFill="1" applyBorder="1"/>
    <xf numFmtId="0" fontId="0" fillId="6" borderId="1" xfId="0" applyFont="1" applyFill="1" applyBorder="1"/>
    <xf numFmtId="164" fontId="0" fillId="4" borderId="1" xfId="0" applyNumberFormat="1" applyFont="1" applyFill="1" applyBorder="1" applyAlignment="1">
      <alignment horizontal="center" vertical="center"/>
    </xf>
    <xf numFmtId="8" fontId="0" fillId="0" borderId="1" xfId="0" applyNumberFormat="1" applyFont="1" applyFill="1" applyBorder="1" applyAlignment="1">
      <alignment horizontal="center"/>
    </xf>
    <xf numFmtId="8" fontId="0" fillId="11" borderId="1" xfId="0" applyNumberFormat="1" applyFont="1" applyFill="1" applyBorder="1" applyAlignment="1">
      <alignment horizontal="center"/>
    </xf>
    <xf numFmtId="8" fontId="0" fillId="5" borderId="1" xfId="0" applyNumberFormat="1" applyFont="1" applyFill="1" applyBorder="1" applyAlignment="1">
      <alignment horizontal="center"/>
    </xf>
    <xf numFmtId="8" fontId="0" fillId="5" borderId="1" xfId="0" applyNumberFormat="1" applyFont="1" applyFill="1" applyBorder="1" applyAlignment="1">
      <alignment horizontal="center" vertical="center"/>
    </xf>
    <xf numFmtId="164" fontId="0" fillId="9"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0" fontId="0" fillId="0" borderId="0" xfId="0" applyFont="1" applyFill="1"/>
    <xf numFmtId="164" fontId="0" fillId="3" borderId="2" xfId="0" applyNumberFormat="1" applyFont="1" applyFill="1" applyBorder="1" applyAlignment="1">
      <alignment horizontal="center" vertical="center"/>
    </xf>
    <xf numFmtId="164" fontId="0" fillId="4" borderId="2" xfId="0"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13" xfId="0" applyFont="1" applyBorder="1"/>
    <xf numFmtId="0" fontId="0" fillId="0" borderId="2" xfId="0" applyFont="1" applyBorder="1"/>
    <xf numFmtId="164" fontId="0" fillId="0" borderId="2" xfId="0" applyNumberFormat="1" applyFont="1" applyFill="1" applyBorder="1" applyAlignment="1">
      <alignment horizontal="center" vertical="center"/>
    </xf>
    <xf numFmtId="0" fontId="11" fillId="10" borderId="17" xfId="0" applyFont="1" applyFill="1" applyBorder="1" applyAlignment="1">
      <alignment horizontal="center" vertical="center" wrapText="1"/>
    </xf>
    <xf numFmtId="0" fontId="11" fillId="10" borderId="18" xfId="0" applyFont="1" applyFill="1" applyBorder="1" applyAlignment="1">
      <alignment horizontal="center" vertical="center" wrapText="1"/>
    </xf>
    <xf numFmtId="165" fontId="8" fillId="10" borderId="5" xfId="0" applyNumberFormat="1" applyFont="1" applyFill="1" applyBorder="1" applyAlignment="1">
      <alignment horizontal="center" vertical="center" wrapText="1"/>
    </xf>
    <xf numFmtId="8" fontId="8" fillId="10" borderId="5" xfId="0" applyNumberFormat="1" applyFont="1" applyFill="1" applyBorder="1" applyAlignment="1">
      <alignment horizontal="center" vertical="center" wrapText="1"/>
    </xf>
    <xf numFmtId="8" fontId="8" fillId="10" borderId="19"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5"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11" xfId="0" applyFont="1" applyFill="1" applyBorder="1" applyAlignment="1">
      <alignment horizontal="center" vertical="center"/>
    </xf>
    <xf numFmtId="0" fontId="30" fillId="10" borderId="1" xfId="0" applyFont="1" applyFill="1" applyBorder="1" applyAlignment="1">
      <alignment horizontal="center" vertical="center"/>
    </xf>
    <xf numFmtId="0" fontId="30" fillId="10" borderId="1" xfId="0" applyFont="1" applyFill="1" applyBorder="1" applyAlignment="1">
      <alignment horizontal="center" vertical="center" wrapText="1"/>
    </xf>
    <xf numFmtId="0" fontId="30" fillId="10" borderId="5" xfId="0" applyFont="1" applyFill="1" applyBorder="1" applyAlignment="1">
      <alignment horizontal="center" vertical="center" wrapText="1"/>
    </xf>
    <xf numFmtId="6" fontId="30" fillId="10" borderId="8" xfId="0" applyNumberFormat="1" applyFont="1" applyFill="1" applyBorder="1" applyAlignment="1">
      <alignment horizontal="center" vertical="center"/>
    </xf>
    <xf numFmtId="6" fontId="30" fillId="10" borderId="11" xfId="0" applyNumberFormat="1" applyFont="1" applyFill="1" applyBorder="1" applyAlignment="1">
      <alignment horizontal="center" vertical="center"/>
    </xf>
    <xf numFmtId="6" fontId="30" fillId="10" borderId="1" xfId="0" applyNumberFormat="1" applyFont="1" applyFill="1" applyBorder="1" applyAlignment="1">
      <alignment horizontal="center" vertical="center"/>
    </xf>
    <xf numFmtId="165" fontId="30" fillId="10" borderId="1" xfId="0" applyNumberFormat="1" applyFont="1" applyFill="1" applyBorder="1" applyAlignment="1">
      <alignment horizontal="center" vertical="center" wrapText="1"/>
    </xf>
    <xf numFmtId="165" fontId="30" fillId="10" borderId="5" xfId="0" applyNumberFormat="1" applyFont="1" applyFill="1" applyBorder="1" applyAlignment="1">
      <alignment horizontal="center" vertical="center" wrapText="1"/>
    </xf>
    <xf numFmtId="8" fontId="30" fillId="10" borderId="8" xfId="0" applyNumberFormat="1" applyFont="1" applyFill="1" applyBorder="1" applyAlignment="1">
      <alignment horizontal="center" vertical="center" wrapText="1"/>
    </xf>
    <xf numFmtId="8" fontId="30" fillId="10" borderId="1" xfId="0" applyNumberFormat="1" applyFont="1" applyFill="1" applyBorder="1" applyAlignment="1">
      <alignment horizontal="center" vertical="center" wrapText="1"/>
    </xf>
    <xf numFmtId="8" fontId="30" fillId="10" borderId="5" xfId="0" applyNumberFormat="1" applyFont="1" applyFill="1" applyBorder="1" applyAlignment="1">
      <alignment horizontal="center" vertical="center" wrapText="1"/>
    </xf>
    <xf numFmtId="8" fontId="30" fillId="10" borderId="9" xfId="0" applyNumberFormat="1" applyFont="1" applyFill="1" applyBorder="1" applyAlignment="1">
      <alignment horizontal="center" vertical="center" wrapText="1"/>
    </xf>
    <xf numFmtId="8" fontId="30" fillId="10" borderId="6" xfId="0" applyNumberFormat="1" applyFont="1" applyFill="1" applyBorder="1" applyAlignment="1">
      <alignment horizontal="center" vertical="center" wrapText="1"/>
    </xf>
    <xf numFmtId="8" fontId="30" fillId="10" borderId="19"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8" fillId="10" borderId="1" xfId="0" applyFont="1" applyFill="1" applyBorder="1" applyAlignment="1">
      <alignment horizontal="center" vertical="center"/>
    </xf>
    <xf numFmtId="0" fontId="31" fillId="17" borderId="20" xfId="0" applyFont="1" applyFill="1" applyBorder="1" applyAlignment="1">
      <alignment horizontal="center" vertical="center" wrapText="1"/>
    </xf>
    <xf numFmtId="0" fontId="31" fillId="17" borderId="21" xfId="0" applyFont="1" applyFill="1" applyBorder="1" applyAlignment="1">
      <alignment horizontal="center" vertical="center" wrapText="1"/>
    </xf>
    <xf numFmtId="0" fontId="31" fillId="17" borderId="22" xfId="0" applyFont="1" applyFill="1" applyBorder="1" applyAlignment="1">
      <alignment horizontal="center" vertical="center" wrapText="1"/>
    </xf>
    <xf numFmtId="0" fontId="28" fillId="2" borderId="0" xfId="0" applyFont="1" applyFill="1" applyAlignment="1">
      <alignment horizontal="center" vertical="center" wrapText="1"/>
    </xf>
    <xf numFmtId="0" fontId="13" fillId="2" borderId="0" xfId="0" applyFont="1" applyFill="1" applyAlignment="1">
      <alignment horizontal="center" vertical="center" wrapText="1"/>
    </xf>
    <xf numFmtId="0" fontId="14" fillId="0" borderId="0" xfId="0" applyFont="1" applyAlignment="1">
      <alignment vertical="top" wrapText="1"/>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7" fillId="15" borderId="7" xfId="1" applyFont="1" applyFill="1" applyBorder="1" applyAlignment="1">
      <alignment horizontal="center" vertical="center" wrapText="1"/>
    </xf>
    <xf numFmtId="0" fontId="27" fillId="15" borderId="4" xfId="1" applyFont="1" applyFill="1" applyBorder="1" applyAlignment="1">
      <alignment horizontal="center" vertical="center" wrapText="1"/>
    </xf>
    <xf numFmtId="0" fontId="27" fillId="15" borderId="16" xfId="1"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ngland.nhs.uk/gp/investment/gp-contract/"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858"/>
  <sheetViews>
    <sheetView tabSelected="1" zoomScale="80" zoomScaleNormal="80" workbookViewId="0">
      <pane xSplit="2" ySplit="8" topLeftCell="C117" activePane="bottomRight" state="frozen"/>
      <selection pane="topRight" activeCell="C1" sqref="C1"/>
      <selection pane="bottomLeft" activeCell="A7" sqref="A7"/>
      <selection pane="bottomRight" sqref="A1:G1"/>
    </sheetView>
  </sheetViews>
  <sheetFormatPr defaultRowHeight="14.4" x14ac:dyDescent="0.3"/>
  <cols>
    <col min="1" max="1" width="57.109375" customWidth="1"/>
    <col min="2" max="2" width="37.5546875" style="9" customWidth="1"/>
    <col min="3" max="3" width="20.33203125" style="9" customWidth="1"/>
    <col min="4" max="4" width="22.88671875" style="9" customWidth="1"/>
    <col min="5" max="5" width="17.44140625" style="9" customWidth="1"/>
    <col min="6" max="6" width="19.88671875" style="9" customWidth="1"/>
    <col min="7" max="7" width="17.109375" style="9" customWidth="1"/>
    <col min="8" max="8" width="17.5546875" style="9" customWidth="1"/>
    <col min="9" max="9" width="20.88671875" style="9" customWidth="1"/>
    <col min="10" max="10" width="19.5546875" style="9" customWidth="1"/>
    <col min="11" max="11" width="16.109375" style="9" customWidth="1"/>
    <col min="12" max="12" width="14.88671875" style="9" customWidth="1"/>
    <col min="13" max="13" width="17.109375" style="19" customWidth="1"/>
    <col min="14" max="15" width="17.88671875" style="16" customWidth="1"/>
    <col min="16" max="16" width="16.6640625" style="16" customWidth="1"/>
    <col min="17" max="17" width="18.5546875" style="16" customWidth="1"/>
    <col min="18" max="18" width="19.33203125" style="16" customWidth="1"/>
    <col min="19" max="19" width="17.109375" style="16" customWidth="1"/>
    <col min="20" max="20" width="19.88671875" style="9" customWidth="1"/>
    <col min="21" max="24" width="18.6640625" style="9" customWidth="1"/>
    <col min="25" max="25" width="16.109375" style="16" customWidth="1"/>
    <col min="26" max="32" width="9.109375" style="16"/>
  </cols>
  <sheetData>
    <row r="1" spans="1:32" s="33" customFormat="1" ht="110.25" customHeight="1" thickBot="1" x14ac:dyDescent="0.35">
      <c r="A1" s="211" t="s">
        <v>112</v>
      </c>
      <c r="B1" s="211"/>
      <c r="C1" s="211"/>
      <c r="D1" s="211"/>
      <c r="E1" s="211"/>
      <c r="F1" s="211"/>
      <c r="G1" s="211"/>
      <c r="H1" s="34"/>
      <c r="I1" s="79"/>
      <c r="J1" s="209" t="s">
        <v>130</v>
      </c>
      <c r="K1" s="210"/>
      <c r="L1" s="210"/>
      <c r="M1" s="210"/>
      <c r="N1" s="35"/>
      <c r="O1" s="35"/>
      <c r="P1" s="213"/>
      <c r="Q1" s="213"/>
      <c r="R1" s="212"/>
      <c r="S1" s="212"/>
      <c r="T1" s="212"/>
      <c r="U1" s="34"/>
      <c r="V1" s="34"/>
      <c r="W1" s="34"/>
      <c r="X1" s="34"/>
      <c r="Y1" s="35"/>
      <c r="Z1" s="35"/>
      <c r="AA1" s="35"/>
      <c r="AB1" s="35"/>
      <c r="AC1" s="35"/>
      <c r="AD1" s="35"/>
      <c r="AE1" s="35"/>
      <c r="AF1" s="35"/>
    </row>
    <row r="2" spans="1:32" s="3" customFormat="1" ht="75.75" customHeight="1" thickBot="1" x14ac:dyDescent="0.35">
      <c r="A2" s="61" t="s">
        <v>161</v>
      </c>
      <c r="B2" s="9"/>
      <c r="C2" s="179"/>
      <c r="D2" s="179"/>
      <c r="E2" s="180" t="s">
        <v>162</v>
      </c>
      <c r="F2" s="181" t="s">
        <v>144</v>
      </c>
      <c r="G2" s="182" t="s">
        <v>146</v>
      </c>
      <c r="H2" s="183" t="s">
        <v>145</v>
      </c>
      <c r="I2" s="184" t="s">
        <v>147</v>
      </c>
      <c r="J2" s="185" t="s">
        <v>74</v>
      </c>
      <c r="K2" s="9"/>
      <c r="L2" s="9"/>
      <c r="M2" s="57"/>
      <c r="N2" s="214" t="s">
        <v>159</v>
      </c>
      <c r="O2" s="215"/>
      <c r="P2" s="215"/>
      <c r="Q2" s="215"/>
      <c r="R2" s="215"/>
      <c r="S2" s="215"/>
      <c r="T2" s="215"/>
      <c r="U2" s="215"/>
      <c r="V2" s="215"/>
      <c r="W2" s="215"/>
      <c r="X2" s="215"/>
      <c r="Y2" s="216"/>
      <c r="Z2" s="16"/>
      <c r="AA2" s="16"/>
      <c r="AB2" s="16"/>
      <c r="AC2" s="16"/>
      <c r="AD2" s="16"/>
      <c r="AE2" s="16"/>
      <c r="AF2" s="16"/>
    </row>
    <row r="3" spans="1:32" s="1" customFormat="1" ht="79.5" customHeight="1" x14ac:dyDescent="0.3">
      <c r="A3" s="73" t="s">
        <v>143</v>
      </c>
      <c r="B3" s="204" t="s">
        <v>160</v>
      </c>
      <c r="C3" s="6" t="s">
        <v>127</v>
      </c>
      <c r="D3" s="6" t="s">
        <v>164</v>
      </c>
      <c r="E3" s="6" t="s">
        <v>118</v>
      </c>
      <c r="F3" s="205" t="s">
        <v>170</v>
      </c>
      <c r="G3" s="6" t="s">
        <v>169</v>
      </c>
      <c r="H3" s="6" t="s">
        <v>168</v>
      </c>
      <c r="I3" s="6" t="s">
        <v>167</v>
      </c>
      <c r="J3" s="10" t="s">
        <v>93</v>
      </c>
      <c r="K3" s="10" t="s">
        <v>66</v>
      </c>
      <c r="L3" s="10" t="s">
        <v>121</v>
      </c>
      <c r="M3" s="186" t="s">
        <v>114</v>
      </c>
      <c r="N3" s="174" t="s">
        <v>166</v>
      </c>
      <c r="O3" s="85" t="s">
        <v>156</v>
      </c>
      <c r="P3" s="80" t="s">
        <v>157</v>
      </c>
      <c r="Q3" s="80" t="s">
        <v>163</v>
      </c>
      <c r="R3" s="80" t="s">
        <v>140</v>
      </c>
      <c r="S3" s="80" t="s">
        <v>155</v>
      </c>
      <c r="T3" s="80" t="s">
        <v>138</v>
      </c>
      <c r="U3" s="80" t="s">
        <v>135</v>
      </c>
      <c r="V3" s="80" t="s">
        <v>131</v>
      </c>
      <c r="W3" s="80" t="s">
        <v>154</v>
      </c>
      <c r="X3" s="80" t="s">
        <v>158</v>
      </c>
      <c r="Y3" s="175" t="s">
        <v>117</v>
      </c>
      <c r="Z3" s="17"/>
      <c r="AA3" s="17"/>
      <c r="AB3" s="17"/>
      <c r="AC3" s="17"/>
      <c r="AD3" s="17"/>
      <c r="AE3" s="17"/>
      <c r="AF3" s="17"/>
    </row>
    <row r="4" spans="1:32" s="1" customFormat="1" ht="25.5" customHeight="1" x14ac:dyDescent="0.3">
      <c r="A4" s="73"/>
      <c r="B4" s="206" t="s">
        <v>165</v>
      </c>
      <c r="C4" s="207"/>
      <c r="D4" s="207"/>
      <c r="E4" s="207"/>
      <c r="F4" s="207"/>
      <c r="G4" s="207"/>
      <c r="H4" s="207"/>
      <c r="I4" s="207"/>
      <c r="J4" s="207"/>
      <c r="K4" s="207"/>
      <c r="L4" s="207"/>
      <c r="M4" s="207"/>
      <c r="N4" s="207"/>
      <c r="O4" s="207"/>
      <c r="P4" s="207"/>
      <c r="Q4" s="207"/>
      <c r="R4" s="207"/>
      <c r="S4" s="207"/>
      <c r="T4" s="207"/>
      <c r="U4" s="207"/>
      <c r="V4" s="207"/>
      <c r="W4" s="207"/>
      <c r="X4" s="207"/>
      <c r="Y4" s="208"/>
      <c r="Z4" s="17"/>
      <c r="AA4" s="17"/>
      <c r="AB4" s="17"/>
      <c r="AC4" s="17"/>
      <c r="AD4" s="17"/>
      <c r="AE4" s="17"/>
      <c r="AF4" s="17"/>
    </row>
    <row r="5" spans="1:32" s="1" customFormat="1" ht="23.4" hidden="1" x14ac:dyDescent="0.3">
      <c r="A5" s="81"/>
      <c r="B5" s="87" t="s">
        <v>61</v>
      </c>
      <c r="C5" s="6"/>
      <c r="D5" s="6" t="s">
        <v>57</v>
      </c>
      <c r="E5" s="6" t="s">
        <v>56</v>
      </c>
      <c r="F5" s="6" t="s">
        <v>55</v>
      </c>
      <c r="G5" s="6" t="s">
        <v>54</v>
      </c>
      <c r="H5" s="6" t="s">
        <v>58</v>
      </c>
      <c r="I5" s="6" t="s">
        <v>77</v>
      </c>
      <c r="J5" s="11" t="s">
        <v>94</v>
      </c>
      <c r="K5" s="11"/>
      <c r="L5" s="11"/>
      <c r="M5" s="187" t="s">
        <v>115</v>
      </c>
      <c r="N5" s="188" t="s">
        <v>56</v>
      </c>
      <c r="O5" s="189" t="s">
        <v>137</v>
      </c>
      <c r="P5" s="190" t="s">
        <v>139</v>
      </c>
      <c r="Q5" s="191" t="s">
        <v>133</v>
      </c>
      <c r="R5" s="191" t="s">
        <v>133</v>
      </c>
      <c r="S5" s="191" t="s">
        <v>55</v>
      </c>
      <c r="T5" s="191" t="s">
        <v>132</v>
      </c>
      <c r="U5" s="191" t="s">
        <v>134</v>
      </c>
      <c r="V5" s="191" t="s">
        <v>132</v>
      </c>
      <c r="W5" s="191" t="s">
        <v>132</v>
      </c>
      <c r="X5" s="191" t="s">
        <v>132</v>
      </c>
      <c r="Y5" s="192" t="s">
        <v>136</v>
      </c>
      <c r="Z5" s="17"/>
      <c r="AA5" s="17"/>
      <c r="AB5" s="17"/>
      <c r="AC5" s="17"/>
      <c r="AD5" s="17"/>
      <c r="AE5" s="17"/>
      <c r="AF5" s="17"/>
    </row>
    <row r="6" spans="1:32" s="1" customFormat="1" ht="36" x14ac:dyDescent="0.3">
      <c r="A6" s="71" t="s">
        <v>119</v>
      </c>
      <c r="B6" s="62" t="s">
        <v>95</v>
      </c>
      <c r="C6" s="49" t="s">
        <v>128</v>
      </c>
      <c r="D6" s="49">
        <v>21142</v>
      </c>
      <c r="E6" s="49">
        <v>24157</v>
      </c>
      <c r="F6" s="49">
        <v>27416</v>
      </c>
      <c r="G6" s="49">
        <v>37890</v>
      </c>
      <c r="H6" s="49">
        <v>41723</v>
      </c>
      <c r="I6" s="49">
        <v>55450</v>
      </c>
      <c r="J6" s="50">
        <v>98736</v>
      </c>
      <c r="K6" s="50">
        <v>93000</v>
      </c>
      <c r="L6" s="50">
        <v>114142</v>
      </c>
      <c r="M6" s="176">
        <f>H6+D6</f>
        <v>62865</v>
      </c>
      <c r="N6" s="193">
        <v>24157</v>
      </c>
      <c r="O6" s="194">
        <v>27416</v>
      </c>
      <c r="P6" s="195">
        <v>27416</v>
      </c>
      <c r="Q6" s="196">
        <v>44503</v>
      </c>
      <c r="R6" s="196">
        <v>44503</v>
      </c>
      <c r="S6" s="196">
        <v>27416</v>
      </c>
      <c r="T6" s="196">
        <v>40894</v>
      </c>
      <c r="U6" s="196">
        <v>40894</v>
      </c>
      <c r="V6" s="196">
        <v>40894</v>
      </c>
      <c r="W6" s="196">
        <v>40894</v>
      </c>
      <c r="X6" s="196">
        <v>40894</v>
      </c>
      <c r="Y6" s="197">
        <v>44503</v>
      </c>
      <c r="Z6" s="17"/>
      <c r="AA6" s="17"/>
      <c r="AB6" s="17"/>
      <c r="AC6" s="17"/>
      <c r="AD6" s="17"/>
      <c r="AE6" s="17"/>
      <c r="AF6" s="17"/>
    </row>
    <row r="7" spans="1:32" s="1" customFormat="1" ht="36" x14ac:dyDescent="0.3">
      <c r="A7" s="72" t="s">
        <v>122</v>
      </c>
      <c r="B7" s="62" t="s">
        <v>123</v>
      </c>
      <c r="C7" s="7"/>
      <c r="D7" s="7">
        <f t="shared" ref="D7:T7" si="0">(D6/52)/37.5</f>
        <v>10.842051282051283</v>
      </c>
      <c r="E7" s="7">
        <f t="shared" si="0"/>
        <v>12.388205128205129</v>
      </c>
      <c r="F7" s="7">
        <f t="shared" si="0"/>
        <v>14.059487179487181</v>
      </c>
      <c r="G7" s="7">
        <f t="shared" si="0"/>
        <v>19.430769230769233</v>
      </c>
      <c r="H7" s="7">
        <f t="shared" si="0"/>
        <v>21.396410256410256</v>
      </c>
      <c r="I7" s="7">
        <f t="shared" si="0"/>
        <v>28.435897435897434</v>
      </c>
      <c r="J7" s="7">
        <f t="shared" si="0"/>
        <v>50.63384615384615</v>
      </c>
      <c r="K7" s="7">
        <f t="shared" si="0"/>
        <v>47.692307692307693</v>
      </c>
      <c r="L7" s="7">
        <f t="shared" si="0"/>
        <v>58.534358974358973</v>
      </c>
      <c r="M7" s="177">
        <f t="shared" si="0"/>
        <v>32.238461538461536</v>
      </c>
      <c r="N7" s="198">
        <f t="shared" si="0"/>
        <v>12.388205128205129</v>
      </c>
      <c r="O7" s="199">
        <f t="shared" ref="O7" si="1">(O6/52)/37.5</f>
        <v>14.059487179487181</v>
      </c>
      <c r="P7" s="199">
        <f t="shared" si="0"/>
        <v>14.059487179487181</v>
      </c>
      <c r="Q7" s="199">
        <f t="shared" si="0"/>
        <v>22.822051282051284</v>
      </c>
      <c r="R7" s="199">
        <f t="shared" si="0"/>
        <v>22.822051282051284</v>
      </c>
      <c r="S7" s="199">
        <f t="shared" si="0"/>
        <v>14.059487179487181</v>
      </c>
      <c r="T7" s="199">
        <f t="shared" si="0"/>
        <v>20.971282051282049</v>
      </c>
      <c r="U7" s="199">
        <f t="shared" ref="U7" si="2">(U6/52)/37.5</f>
        <v>20.971282051282049</v>
      </c>
      <c r="V7" s="199">
        <v>21.4</v>
      </c>
      <c r="W7" s="199">
        <v>27.55</v>
      </c>
      <c r="X7" s="199">
        <v>27.55</v>
      </c>
      <c r="Y7" s="200">
        <f>(Y6/52)/37.5</f>
        <v>22.822051282051284</v>
      </c>
      <c r="Z7" s="17"/>
      <c r="AA7" s="17"/>
      <c r="AB7" s="17"/>
      <c r="AC7" s="17"/>
      <c r="AD7" s="17"/>
      <c r="AE7" s="17"/>
      <c r="AF7" s="17"/>
    </row>
    <row r="8" spans="1:32" s="1" customFormat="1" ht="36.6" thickBot="1" x14ac:dyDescent="0.35">
      <c r="A8" s="71" t="s">
        <v>120</v>
      </c>
      <c r="B8" s="63" t="s">
        <v>116</v>
      </c>
      <c r="C8" s="8"/>
      <c r="D8" s="8">
        <f t="shared" ref="D8:Y8" si="3">ROUND(D7/60,2)</f>
        <v>0.18</v>
      </c>
      <c r="E8" s="8">
        <f t="shared" si="3"/>
        <v>0.21</v>
      </c>
      <c r="F8" s="8">
        <f t="shared" si="3"/>
        <v>0.23</v>
      </c>
      <c r="G8" s="8">
        <f t="shared" si="3"/>
        <v>0.32</v>
      </c>
      <c r="H8" s="8">
        <f t="shared" si="3"/>
        <v>0.36</v>
      </c>
      <c r="I8" s="8">
        <f t="shared" si="3"/>
        <v>0.47</v>
      </c>
      <c r="J8" s="8">
        <f t="shared" si="3"/>
        <v>0.84</v>
      </c>
      <c r="K8" s="8">
        <f t="shared" si="3"/>
        <v>0.79</v>
      </c>
      <c r="L8" s="8">
        <f t="shared" si="3"/>
        <v>0.98</v>
      </c>
      <c r="M8" s="178">
        <f t="shared" si="3"/>
        <v>0.54</v>
      </c>
      <c r="N8" s="201">
        <f t="shared" si="3"/>
        <v>0.21</v>
      </c>
      <c r="O8" s="202">
        <f t="shared" si="3"/>
        <v>0.23</v>
      </c>
      <c r="P8" s="202">
        <f t="shared" si="3"/>
        <v>0.23</v>
      </c>
      <c r="Q8" s="202">
        <f t="shared" si="3"/>
        <v>0.38</v>
      </c>
      <c r="R8" s="202">
        <f t="shared" si="3"/>
        <v>0.38</v>
      </c>
      <c r="S8" s="202">
        <f t="shared" si="3"/>
        <v>0.23</v>
      </c>
      <c r="T8" s="202">
        <f t="shared" si="3"/>
        <v>0.35</v>
      </c>
      <c r="U8" s="202">
        <f t="shared" si="3"/>
        <v>0.35</v>
      </c>
      <c r="V8" s="202">
        <f t="shared" si="3"/>
        <v>0.36</v>
      </c>
      <c r="W8" s="202">
        <f t="shared" si="3"/>
        <v>0.46</v>
      </c>
      <c r="X8" s="202">
        <f t="shared" si="3"/>
        <v>0.46</v>
      </c>
      <c r="Y8" s="203">
        <f t="shared" si="3"/>
        <v>0.38</v>
      </c>
      <c r="Z8" s="17"/>
      <c r="AA8" s="17"/>
      <c r="AB8" s="17"/>
      <c r="AC8" s="17"/>
      <c r="AD8" s="17"/>
      <c r="AE8" s="17"/>
      <c r="AF8" s="17"/>
    </row>
    <row r="9" spans="1:32" ht="15.6" x14ac:dyDescent="0.3">
      <c r="A9" s="40" t="s">
        <v>10</v>
      </c>
      <c r="B9" s="56"/>
      <c r="C9" s="92"/>
      <c r="D9" s="92"/>
      <c r="E9" s="92"/>
      <c r="F9" s="92"/>
      <c r="G9" s="93"/>
      <c r="H9" s="94"/>
      <c r="I9" s="94"/>
      <c r="J9" s="94"/>
      <c r="K9" s="94"/>
      <c r="L9" s="95"/>
      <c r="M9" s="96"/>
      <c r="N9" s="97"/>
      <c r="O9" s="97"/>
      <c r="P9" s="98"/>
      <c r="Q9" s="99"/>
      <c r="R9" s="94"/>
      <c r="S9" s="92"/>
      <c r="T9" s="100"/>
      <c r="U9" s="92"/>
      <c r="V9" s="101"/>
      <c r="W9" s="102"/>
      <c r="X9" s="99"/>
      <c r="Y9" s="94"/>
    </row>
    <row r="10" spans="1:32" s="3" customFormat="1" ht="15.6" x14ac:dyDescent="0.3">
      <c r="A10" s="12" t="s">
        <v>91</v>
      </c>
      <c r="B10" s="18"/>
      <c r="C10" s="102"/>
      <c r="D10" s="103"/>
      <c r="E10" s="94"/>
      <c r="F10" s="94"/>
      <c r="G10" s="94"/>
      <c r="H10" s="94"/>
      <c r="I10" s="94"/>
      <c r="J10" s="94"/>
      <c r="K10" s="94"/>
      <c r="L10" s="95"/>
      <c r="M10" s="96"/>
      <c r="N10" s="105"/>
      <c r="O10" s="104"/>
      <c r="P10" s="106"/>
      <c r="Q10" s="94"/>
      <c r="R10" s="94"/>
      <c r="S10" s="95"/>
      <c r="T10" s="107"/>
      <c r="U10" s="94"/>
      <c r="V10" s="94"/>
      <c r="W10" s="94"/>
      <c r="X10" s="94"/>
      <c r="Y10" s="94"/>
      <c r="Z10" s="16"/>
      <c r="AA10" s="16"/>
      <c r="AB10" s="16"/>
      <c r="AC10" s="16"/>
      <c r="AD10" s="16"/>
      <c r="AE10" s="16"/>
      <c r="AF10" s="16"/>
    </row>
    <row r="11" spans="1:32" ht="15.6" x14ac:dyDescent="0.3">
      <c r="A11" s="12" t="s">
        <v>14</v>
      </c>
      <c r="B11" s="18"/>
      <c r="C11" s="108"/>
      <c r="D11" s="108"/>
      <c r="E11" s="108"/>
      <c r="F11" s="108"/>
      <c r="G11" s="108"/>
      <c r="H11" s="109"/>
      <c r="I11" s="109"/>
      <c r="J11" s="110"/>
      <c r="K11" s="110"/>
      <c r="L11" s="111"/>
      <c r="M11" s="112"/>
      <c r="N11" s="113"/>
      <c r="O11" s="113"/>
      <c r="P11" s="114"/>
      <c r="Q11" s="51"/>
      <c r="R11" s="109"/>
      <c r="S11" s="111"/>
      <c r="T11" s="115"/>
      <c r="U11" s="109"/>
      <c r="V11" s="111"/>
      <c r="W11" s="111"/>
      <c r="X11" s="116"/>
      <c r="Y11" s="83"/>
    </row>
    <row r="12" spans="1:32" ht="99" customHeight="1" x14ac:dyDescent="0.3">
      <c r="A12" s="13" t="s">
        <v>129</v>
      </c>
      <c r="B12" s="20"/>
      <c r="C12" s="108"/>
      <c r="D12" s="108"/>
      <c r="E12" s="108"/>
      <c r="F12" s="108"/>
      <c r="G12" s="109"/>
      <c r="H12" s="115"/>
      <c r="I12" s="110"/>
      <c r="J12" s="110"/>
      <c r="K12" s="110"/>
      <c r="L12" s="111"/>
      <c r="M12" s="112"/>
      <c r="N12" s="113"/>
      <c r="O12" s="117"/>
      <c r="P12" s="118"/>
      <c r="Q12" s="119"/>
      <c r="R12" s="115"/>
      <c r="S12" s="111"/>
      <c r="T12" s="120"/>
      <c r="U12" s="120"/>
      <c r="V12" s="121"/>
      <c r="W12" s="122"/>
      <c r="X12" s="122"/>
      <c r="Y12" s="119"/>
    </row>
    <row r="13" spans="1:32" ht="15.6" x14ac:dyDescent="0.3">
      <c r="A13" s="12" t="s">
        <v>15</v>
      </c>
      <c r="B13" s="18"/>
      <c r="C13" s="108"/>
      <c r="D13" s="108"/>
      <c r="E13" s="108"/>
      <c r="F13" s="108"/>
      <c r="G13" s="109"/>
      <c r="H13" s="110"/>
      <c r="I13" s="110"/>
      <c r="J13" s="110"/>
      <c r="K13" s="110"/>
      <c r="L13" s="111"/>
      <c r="M13" s="112"/>
      <c r="N13" s="113"/>
      <c r="O13" s="117"/>
      <c r="P13" s="118"/>
      <c r="Q13" s="110"/>
      <c r="R13" s="109"/>
      <c r="S13" s="111"/>
      <c r="T13" s="110"/>
      <c r="U13" s="110"/>
      <c r="V13" s="111"/>
      <c r="W13" s="111"/>
      <c r="X13" s="111"/>
      <c r="Y13" s="123"/>
    </row>
    <row r="14" spans="1:32" s="3" customFormat="1" ht="15.6" x14ac:dyDescent="0.3">
      <c r="A14" s="12" t="s">
        <v>125</v>
      </c>
      <c r="B14" s="18"/>
      <c r="C14" s="108"/>
      <c r="D14" s="108"/>
      <c r="E14" s="108"/>
      <c r="F14" s="108"/>
      <c r="G14" s="109"/>
      <c r="H14" s="115"/>
      <c r="I14" s="110"/>
      <c r="J14" s="110"/>
      <c r="K14" s="110"/>
      <c r="L14" s="111"/>
      <c r="M14" s="112"/>
      <c r="N14" s="104"/>
      <c r="O14" s="124"/>
      <c r="P14" s="125"/>
      <c r="Q14" s="115"/>
      <c r="R14" s="109"/>
      <c r="S14" s="111"/>
      <c r="T14" s="110"/>
      <c r="U14" s="109"/>
      <c r="V14" s="111"/>
      <c r="W14" s="111"/>
      <c r="X14" s="111"/>
      <c r="Y14" s="123"/>
      <c r="Z14" s="16"/>
      <c r="AA14" s="16"/>
      <c r="AB14" s="16"/>
      <c r="AC14" s="16"/>
      <c r="AD14" s="16"/>
      <c r="AE14" s="16"/>
      <c r="AF14" s="16"/>
    </row>
    <row r="15" spans="1:32" s="2" customFormat="1" ht="15.6" x14ac:dyDescent="0.3">
      <c r="A15" s="14" t="s">
        <v>126</v>
      </c>
      <c r="B15" s="21"/>
      <c r="C15" s="108"/>
      <c r="D15" s="109"/>
      <c r="E15" s="109"/>
      <c r="F15" s="109"/>
      <c r="G15" s="109"/>
      <c r="H15" s="109"/>
      <c r="I15" s="109"/>
      <c r="J15" s="109"/>
      <c r="K15" s="109"/>
      <c r="L15" s="126"/>
      <c r="M15" s="126"/>
      <c r="N15" s="104"/>
      <c r="O15" s="127"/>
      <c r="P15" s="128"/>
      <c r="Q15" s="129"/>
      <c r="R15" s="109"/>
      <c r="S15" s="111"/>
      <c r="T15" s="109"/>
      <c r="U15" s="109"/>
      <c r="V15" s="111"/>
      <c r="W15" s="111"/>
      <c r="X15" s="111"/>
      <c r="Y15" s="109"/>
      <c r="Z15" s="31"/>
      <c r="AA15" s="31"/>
      <c r="AB15" s="31"/>
      <c r="AC15" s="31"/>
      <c r="AD15" s="31"/>
      <c r="AE15" s="31"/>
      <c r="AF15" s="31"/>
    </row>
    <row r="16" spans="1:32" s="3" customFormat="1" ht="15.6" x14ac:dyDescent="0.3">
      <c r="A16" s="12" t="s">
        <v>64</v>
      </c>
      <c r="B16" s="21"/>
      <c r="C16" s="108"/>
      <c r="D16" s="109"/>
      <c r="E16" s="109"/>
      <c r="F16" s="109"/>
      <c r="G16" s="109"/>
      <c r="H16" s="130"/>
      <c r="I16" s="130"/>
      <c r="J16" s="110"/>
      <c r="K16" s="110"/>
      <c r="L16" s="111"/>
      <c r="M16" s="112"/>
      <c r="N16" s="104"/>
      <c r="O16" s="124"/>
      <c r="P16" s="125"/>
      <c r="Q16" s="131"/>
      <c r="R16" s="130"/>
      <c r="S16" s="132"/>
      <c r="T16" s="110"/>
      <c r="U16" s="131"/>
      <c r="V16" s="133"/>
      <c r="W16" s="133"/>
      <c r="X16" s="133"/>
      <c r="Y16" s="130"/>
      <c r="Z16" s="16"/>
      <c r="AA16" s="16"/>
      <c r="AB16" s="16"/>
      <c r="AC16" s="16"/>
      <c r="AD16" s="16"/>
      <c r="AE16" s="16"/>
      <c r="AF16" s="16"/>
    </row>
    <row r="17" spans="1:38" s="3" customFormat="1" ht="15.6" x14ac:dyDescent="0.3">
      <c r="A17" s="12" t="s">
        <v>76</v>
      </c>
      <c r="B17" s="21"/>
      <c r="C17" s="108"/>
      <c r="D17" s="110"/>
      <c r="E17" s="110"/>
      <c r="F17" s="110"/>
      <c r="G17" s="110"/>
      <c r="H17" s="130"/>
      <c r="I17" s="130"/>
      <c r="J17" s="110"/>
      <c r="K17" s="110"/>
      <c r="L17" s="111"/>
      <c r="M17" s="112"/>
      <c r="N17" s="104"/>
      <c r="O17" s="124"/>
      <c r="P17" s="125"/>
      <c r="Q17" s="130"/>
      <c r="R17" s="130"/>
      <c r="S17" s="130"/>
      <c r="T17" s="130"/>
      <c r="U17" s="130"/>
      <c r="V17" s="130"/>
      <c r="W17" s="130"/>
      <c r="X17" s="130"/>
      <c r="Y17" s="130"/>
      <c r="Z17" s="16"/>
      <c r="AA17" s="16"/>
      <c r="AB17" s="16"/>
      <c r="AC17" s="16"/>
      <c r="AD17" s="16"/>
      <c r="AE17" s="16"/>
      <c r="AF17" s="16"/>
    </row>
    <row r="18" spans="1:38" s="3" customFormat="1" ht="15.6" x14ac:dyDescent="0.3">
      <c r="A18" s="12" t="s">
        <v>65</v>
      </c>
      <c r="B18" s="21"/>
      <c r="C18" s="129"/>
      <c r="D18" s="110"/>
      <c r="E18" s="110"/>
      <c r="F18" s="110"/>
      <c r="G18" s="110"/>
      <c r="H18" s="130"/>
      <c r="I18" s="130"/>
      <c r="J18" s="110"/>
      <c r="K18" s="110"/>
      <c r="L18" s="111"/>
      <c r="M18" s="112"/>
      <c r="N18" s="104"/>
      <c r="O18" s="22"/>
      <c r="P18" s="134"/>
      <c r="Q18" s="130"/>
      <c r="R18" s="130"/>
      <c r="S18" s="130"/>
      <c r="T18" s="130"/>
      <c r="U18" s="130"/>
      <c r="V18" s="130"/>
      <c r="W18" s="130"/>
      <c r="X18" s="130"/>
      <c r="Y18" s="130"/>
      <c r="Z18" s="16"/>
      <c r="AA18" s="16"/>
      <c r="AB18" s="16"/>
      <c r="AC18" s="16"/>
      <c r="AD18" s="16"/>
      <c r="AE18" s="16"/>
      <c r="AF18" s="16"/>
    </row>
    <row r="19" spans="1:38" ht="15.6" x14ac:dyDescent="0.3">
      <c r="A19" s="13" t="s">
        <v>101</v>
      </c>
      <c r="B19" s="18">
        <v>60</v>
      </c>
      <c r="C19" s="108"/>
      <c r="D19" s="108"/>
      <c r="E19" s="135">
        <v>12.6</v>
      </c>
      <c r="F19" s="136">
        <f>F$8*$B19</f>
        <v>13.8</v>
      </c>
      <c r="G19" s="120">
        <v>16.2</v>
      </c>
      <c r="H19" s="130">
        <f t="shared" ref="H19:H20" si="4">H$8*$B19</f>
        <v>21.599999999999998</v>
      </c>
      <c r="I19" s="22">
        <f t="shared" ref="I19:K20" si="5">I$8*$B19</f>
        <v>28.2</v>
      </c>
      <c r="J19" s="22">
        <f t="shared" si="5"/>
        <v>50.4</v>
      </c>
      <c r="K19" s="22">
        <f t="shared" si="5"/>
        <v>47.400000000000006</v>
      </c>
      <c r="L19" s="111"/>
      <c r="M19" s="112"/>
      <c r="N19" s="113"/>
      <c r="O19" s="117"/>
      <c r="P19" s="118"/>
      <c r="Q19" s="23">
        <f t="shared" ref="Q19:Q20" si="6">Q$8*$B19</f>
        <v>22.8</v>
      </c>
      <c r="R19" s="22">
        <f>R$8*$B19</f>
        <v>22.8</v>
      </c>
      <c r="S19" s="77">
        <f>S$8*$B19</f>
        <v>13.8</v>
      </c>
      <c r="T19" s="22">
        <f t="shared" ref="T19:X26" si="7">T$8*$B19</f>
        <v>21</v>
      </c>
      <c r="U19" s="22">
        <f t="shared" si="7"/>
        <v>21</v>
      </c>
      <c r="V19" s="77">
        <f t="shared" si="7"/>
        <v>21.599999999999998</v>
      </c>
      <c r="W19" s="77">
        <f t="shared" si="7"/>
        <v>27.6</v>
      </c>
      <c r="X19" s="77">
        <f t="shared" si="7"/>
        <v>27.6</v>
      </c>
      <c r="Y19" s="23">
        <f>Y$8*$B19</f>
        <v>22.8</v>
      </c>
    </row>
    <row r="20" spans="1:38" s="3" customFormat="1" ht="15.6" x14ac:dyDescent="0.3">
      <c r="A20" s="12" t="s">
        <v>43</v>
      </c>
      <c r="B20" s="21">
        <v>10</v>
      </c>
      <c r="C20" s="108"/>
      <c r="D20" s="108"/>
      <c r="E20" s="108"/>
      <c r="F20" s="108"/>
      <c r="G20" s="90">
        <f>G$8*$B20</f>
        <v>3.2</v>
      </c>
      <c r="H20" s="90">
        <f t="shared" si="4"/>
        <v>3.5999999999999996</v>
      </c>
      <c r="I20" s="130">
        <f t="shared" si="5"/>
        <v>4.6999999999999993</v>
      </c>
      <c r="J20" s="130">
        <f t="shared" si="5"/>
        <v>8.4</v>
      </c>
      <c r="K20" s="130">
        <f t="shared" si="5"/>
        <v>7.9</v>
      </c>
      <c r="L20" s="111"/>
      <c r="M20" s="112"/>
      <c r="N20" s="104"/>
      <c r="O20" s="124"/>
      <c r="P20" s="125"/>
      <c r="Q20" s="130">
        <f t="shared" si="6"/>
        <v>3.8</v>
      </c>
      <c r="R20" s="130">
        <f>R$8*$B20</f>
        <v>3.8</v>
      </c>
      <c r="S20" s="132"/>
      <c r="T20" s="130">
        <f t="shared" si="7"/>
        <v>3.5</v>
      </c>
      <c r="U20" s="130">
        <f t="shared" si="7"/>
        <v>3.5</v>
      </c>
      <c r="V20" s="132"/>
      <c r="W20" s="132"/>
      <c r="X20" s="132"/>
      <c r="Y20" s="130">
        <f>Y$8*$B20</f>
        <v>3.8</v>
      </c>
      <c r="Z20" s="16"/>
      <c r="AA20" s="16"/>
      <c r="AB20" s="16"/>
      <c r="AC20" s="16"/>
      <c r="AD20" s="16"/>
      <c r="AE20" s="16"/>
      <c r="AF20" s="16"/>
    </row>
    <row r="21" spans="1:38" s="2" customFormat="1" ht="21" x14ac:dyDescent="0.4">
      <c r="A21" s="4" t="s">
        <v>47</v>
      </c>
      <c r="B21" s="24"/>
      <c r="C21" s="25"/>
      <c r="D21" s="25"/>
      <c r="E21" s="25"/>
      <c r="F21" s="25"/>
      <c r="G21" s="25"/>
      <c r="H21" s="25"/>
      <c r="I21" s="25"/>
      <c r="J21" s="25"/>
      <c r="K21" s="25"/>
      <c r="L21" s="25"/>
      <c r="M21" s="137"/>
      <c r="N21" s="138"/>
      <c r="O21" s="138"/>
      <c r="P21" s="139"/>
      <c r="Q21" s="25"/>
      <c r="R21" s="25"/>
      <c r="S21" s="25"/>
      <c r="T21" s="25"/>
      <c r="U21" s="25"/>
      <c r="V21" s="25"/>
      <c r="W21" s="25"/>
      <c r="X21" s="25"/>
      <c r="Y21" s="25"/>
      <c r="Z21" s="16"/>
      <c r="AA21" s="16"/>
      <c r="AB21" s="16"/>
      <c r="AC21" s="16"/>
      <c r="AD21" s="16"/>
      <c r="AE21" s="16"/>
      <c r="AF21" s="16"/>
      <c r="AG21" s="3"/>
      <c r="AH21" s="3"/>
      <c r="AI21" s="3"/>
      <c r="AJ21" s="3"/>
      <c r="AK21" s="3"/>
      <c r="AL21" s="3"/>
    </row>
    <row r="22" spans="1:38" s="2" customFormat="1" ht="15.6" x14ac:dyDescent="0.3">
      <c r="A22" s="14" t="s">
        <v>45</v>
      </c>
      <c r="B22" s="18">
        <v>30</v>
      </c>
      <c r="C22" s="90"/>
      <c r="D22" s="90"/>
      <c r="E22" s="90"/>
      <c r="F22" s="90">
        <v>7.1</v>
      </c>
      <c r="G22" s="90">
        <f t="shared" ref="G22:J22" si="8">G$8*$B22</f>
        <v>9.6</v>
      </c>
      <c r="H22" s="90">
        <f t="shared" si="8"/>
        <v>10.799999999999999</v>
      </c>
      <c r="I22" s="90">
        <f t="shared" si="8"/>
        <v>14.1</v>
      </c>
      <c r="J22" s="22">
        <f t="shared" si="8"/>
        <v>25.2</v>
      </c>
      <c r="K22" s="130">
        <v>45</v>
      </c>
      <c r="L22" s="111"/>
      <c r="M22" s="112"/>
      <c r="N22" s="127"/>
      <c r="O22" s="127"/>
      <c r="P22" s="128"/>
      <c r="Q22" s="132"/>
      <c r="R22" s="90">
        <f t="shared" ref="R22:R24" si="9">R$8*$B22</f>
        <v>11.4</v>
      </c>
      <c r="S22" s="132"/>
      <c r="T22" s="90">
        <f t="shared" ref="T22:U24" si="10">T$8*$B22</f>
        <v>10.5</v>
      </c>
      <c r="U22" s="90">
        <f t="shared" si="10"/>
        <v>10.5</v>
      </c>
      <c r="V22" s="132"/>
      <c r="W22" s="140">
        <f t="shared" si="7"/>
        <v>13.8</v>
      </c>
      <c r="X22" s="132"/>
      <c r="Y22" s="130">
        <f>Y$8*$B22</f>
        <v>11.4</v>
      </c>
      <c r="Z22" s="16"/>
      <c r="AA22" s="16"/>
      <c r="AB22" s="16"/>
      <c r="AC22" s="16"/>
      <c r="AD22" s="16"/>
      <c r="AE22" s="16"/>
      <c r="AF22" s="16"/>
      <c r="AG22" s="3"/>
      <c r="AH22" s="3"/>
      <c r="AI22" s="3"/>
      <c r="AJ22" s="3"/>
      <c r="AK22" s="3"/>
      <c r="AL22" s="3"/>
    </row>
    <row r="23" spans="1:38" ht="15.6" x14ac:dyDescent="0.3">
      <c r="A23" s="14" t="s">
        <v>46</v>
      </c>
      <c r="B23" s="18">
        <v>10</v>
      </c>
      <c r="C23" s="141"/>
      <c r="D23" s="141"/>
      <c r="E23" s="141"/>
      <c r="F23" s="90">
        <f>F$8*$B23</f>
        <v>2.3000000000000003</v>
      </c>
      <c r="G23" s="90">
        <f t="shared" ref="F23:H24" si="11">G$8*$B23</f>
        <v>3.2</v>
      </c>
      <c r="H23" s="130">
        <f t="shared" si="11"/>
        <v>3.5999999999999996</v>
      </c>
      <c r="I23" s="130">
        <f t="shared" ref="I23:I24" si="12">I$8*$B23</f>
        <v>4.6999999999999993</v>
      </c>
      <c r="J23" s="22">
        <f t="shared" ref="J23:K24" si="13">J$8*$B23</f>
        <v>8.4</v>
      </c>
      <c r="K23" s="130">
        <f t="shared" si="13"/>
        <v>7.9</v>
      </c>
      <c r="L23" s="111"/>
      <c r="M23" s="112"/>
      <c r="N23" s="117"/>
      <c r="O23" s="117"/>
      <c r="P23" s="118"/>
      <c r="Q23" s="140">
        <f t="shared" ref="Q23" si="14">Q$8*$B23</f>
        <v>3.8</v>
      </c>
      <c r="R23" s="130">
        <f t="shared" si="9"/>
        <v>3.8</v>
      </c>
      <c r="S23" s="142">
        <f>S$8*$B23</f>
        <v>2.3000000000000003</v>
      </c>
      <c r="T23" s="88">
        <f t="shared" si="10"/>
        <v>3.5</v>
      </c>
      <c r="U23" s="90">
        <f t="shared" si="10"/>
        <v>3.5</v>
      </c>
      <c r="V23" s="132"/>
      <c r="W23" s="132"/>
      <c r="X23" s="132"/>
      <c r="Y23" s="130">
        <f>Y$8*$B23</f>
        <v>3.8</v>
      </c>
      <c r="AG23" s="3"/>
      <c r="AH23" s="3"/>
      <c r="AI23" s="3"/>
      <c r="AJ23" s="3"/>
      <c r="AK23" s="3"/>
      <c r="AL23" s="3"/>
    </row>
    <row r="24" spans="1:38" ht="15.6" x14ac:dyDescent="0.3">
      <c r="A24" s="12" t="s">
        <v>31</v>
      </c>
      <c r="B24" s="18">
        <v>10</v>
      </c>
      <c r="C24" s="108"/>
      <c r="D24" s="141"/>
      <c r="E24" s="141"/>
      <c r="F24" s="90">
        <f t="shared" si="11"/>
        <v>2.3000000000000003</v>
      </c>
      <c r="G24" s="90">
        <f t="shared" si="11"/>
        <v>3.2</v>
      </c>
      <c r="H24" s="90">
        <f t="shared" si="11"/>
        <v>3.5999999999999996</v>
      </c>
      <c r="I24" s="90">
        <f t="shared" si="12"/>
        <v>4.6999999999999993</v>
      </c>
      <c r="J24" s="130">
        <f t="shared" si="13"/>
        <v>8.4</v>
      </c>
      <c r="K24" s="130">
        <f t="shared" si="13"/>
        <v>7.9</v>
      </c>
      <c r="L24" s="111"/>
      <c r="M24" s="112"/>
      <c r="N24" s="117"/>
      <c r="O24" s="117"/>
      <c r="P24" s="118"/>
      <c r="Q24" s="132"/>
      <c r="R24" s="90">
        <f t="shared" si="9"/>
        <v>3.8</v>
      </c>
      <c r="S24" s="132"/>
      <c r="T24" s="90">
        <f t="shared" si="10"/>
        <v>3.5</v>
      </c>
      <c r="U24" s="90">
        <f t="shared" si="10"/>
        <v>3.5</v>
      </c>
      <c r="V24" s="132"/>
      <c r="W24" s="140">
        <f t="shared" si="7"/>
        <v>4.6000000000000005</v>
      </c>
      <c r="X24" s="132"/>
      <c r="Y24" s="130">
        <f>Y$8*$B24</f>
        <v>3.8</v>
      </c>
      <c r="AG24" s="3"/>
      <c r="AH24" s="3"/>
      <c r="AI24" s="3"/>
      <c r="AJ24" s="3"/>
      <c r="AK24" s="3"/>
      <c r="AL24" s="3"/>
    </row>
    <row r="25" spans="1:38" s="2" customFormat="1" ht="21" x14ac:dyDescent="0.4">
      <c r="A25" s="4" t="s">
        <v>53</v>
      </c>
      <c r="B25" s="24"/>
      <c r="C25" s="25"/>
      <c r="D25" s="25"/>
      <c r="E25" s="25"/>
      <c r="F25" s="25"/>
      <c r="G25" s="25"/>
      <c r="H25" s="25"/>
      <c r="I25" s="25"/>
      <c r="J25" s="25"/>
      <c r="K25" s="25"/>
      <c r="L25" s="25"/>
      <c r="M25" s="137"/>
      <c r="N25" s="138"/>
      <c r="O25" s="138"/>
      <c r="P25" s="139"/>
      <c r="Q25" s="25"/>
      <c r="R25" s="25"/>
      <c r="S25" s="25"/>
      <c r="T25" s="25"/>
      <c r="U25" s="25"/>
      <c r="V25" s="25"/>
      <c r="W25" s="25"/>
      <c r="X25" s="25"/>
      <c r="Y25" s="25"/>
      <c r="Z25" s="16"/>
      <c r="AA25" s="16"/>
      <c r="AB25" s="16"/>
      <c r="AC25" s="16"/>
      <c r="AD25" s="16"/>
      <c r="AE25" s="16"/>
      <c r="AF25" s="16"/>
      <c r="AG25" s="3"/>
      <c r="AH25" s="3"/>
      <c r="AI25" s="3"/>
      <c r="AJ25" s="3"/>
      <c r="AK25" s="3"/>
      <c r="AL25" s="3"/>
    </row>
    <row r="26" spans="1:38" ht="15.6" x14ac:dyDescent="0.3">
      <c r="A26" s="12" t="s">
        <v>75</v>
      </c>
      <c r="B26" s="18">
        <v>15</v>
      </c>
      <c r="C26" s="90"/>
      <c r="D26" s="130">
        <f t="shared" ref="D26:H31" si="15">D$8*$B26</f>
        <v>2.6999999999999997</v>
      </c>
      <c r="E26" s="130">
        <f t="shared" si="15"/>
        <v>3.15</v>
      </c>
      <c r="F26" s="130">
        <f t="shared" si="15"/>
        <v>3.45</v>
      </c>
      <c r="G26" s="130">
        <f t="shared" si="15"/>
        <v>4.8</v>
      </c>
      <c r="H26" s="130">
        <f t="shared" si="15"/>
        <v>5.3999999999999995</v>
      </c>
      <c r="I26" s="130">
        <f>I$8*$B26</f>
        <v>7.05</v>
      </c>
      <c r="J26" s="130">
        <f t="shared" ref="J26" si="16">J$8*$B26</f>
        <v>12.6</v>
      </c>
      <c r="K26" s="130">
        <f t="shared" ref="K26:K37" si="17">K$8*$B26</f>
        <v>11.850000000000001</v>
      </c>
      <c r="L26" s="111"/>
      <c r="M26" s="112"/>
      <c r="N26" s="117"/>
      <c r="O26" s="143">
        <f t="shared" ref="O26:P26" si="18">O$8*$B26</f>
        <v>3.45</v>
      </c>
      <c r="P26" s="144">
        <f t="shared" si="18"/>
        <v>3.45</v>
      </c>
      <c r="Q26" s="130">
        <f>Q$8*$B26</f>
        <v>5.7</v>
      </c>
      <c r="R26" s="130">
        <f>R$8*$B26</f>
        <v>5.7</v>
      </c>
      <c r="S26" s="130">
        <f>S$8*$B26</f>
        <v>3.45</v>
      </c>
      <c r="T26" s="130">
        <f t="shared" ref="T26:V26" si="19">T$8*$B26</f>
        <v>5.25</v>
      </c>
      <c r="U26" s="130">
        <f t="shared" si="19"/>
        <v>5.25</v>
      </c>
      <c r="V26" s="130">
        <f t="shared" si="19"/>
        <v>5.3999999999999995</v>
      </c>
      <c r="W26" s="130">
        <f t="shared" si="7"/>
        <v>6.9</v>
      </c>
      <c r="X26" s="130">
        <f t="shared" si="7"/>
        <v>6.9</v>
      </c>
      <c r="Y26" s="130">
        <f>Y$8*$B26</f>
        <v>5.7</v>
      </c>
      <c r="AG26" s="3"/>
      <c r="AH26" s="3"/>
      <c r="AI26" s="3"/>
      <c r="AJ26" s="3"/>
      <c r="AK26" s="3"/>
      <c r="AL26" s="3"/>
    </row>
    <row r="27" spans="1:38" s="2" customFormat="1" ht="21" x14ac:dyDescent="0.4">
      <c r="A27" s="4" t="s">
        <v>124</v>
      </c>
      <c r="B27" s="36"/>
      <c r="C27" s="37"/>
      <c r="D27" s="37"/>
      <c r="E27" s="37"/>
      <c r="F27" s="37"/>
      <c r="G27" s="37"/>
      <c r="H27" s="37"/>
      <c r="I27" s="37"/>
      <c r="J27" s="38"/>
      <c r="K27" s="38"/>
      <c r="L27" s="39"/>
      <c r="M27" s="145"/>
      <c r="N27" s="138"/>
      <c r="O27" s="138"/>
      <c r="P27" s="139"/>
      <c r="Q27" s="37"/>
      <c r="R27" s="37"/>
      <c r="S27" s="37"/>
      <c r="T27" s="37"/>
      <c r="U27" s="37"/>
      <c r="V27" s="37"/>
      <c r="W27" s="37"/>
      <c r="X27" s="37"/>
      <c r="Y27" s="37"/>
      <c r="Z27" s="3"/>
      <c r="AA27" s="3"/>
      <c r="AB27" s="3"/>
      <c r="AC27" s="3"/>
      <c r="AD27" s="3"/>
      <c r="AE27" s="3"/>
      <c r="AF27" s="3"/>
      <c r="AG27" s="3"/>
      <c r="AH27" s="3"/>
      <c r="AI27" s="3"/>
      <c r="AJ27" s="3"/>
      <c r="AK27" s="3"/>
      <c r="AL27" s="3"/>
    </row>
    <row r="28" spans="1:38" s="3" customFormat="1" ht="15.6" x14ac:dyDescent="0.3">
      <c r="A28" s="40" t="s">
        <v>102</v>
      </c>
      <c r="B28" s="41">
        <v>10</v>
      </c>
      <c r="C28" s="46"/>
      <c r="D28" s="46">
        <f>D8*B28</f>
        <v>1.7999999999999998</v>
      </c>
      <c r="E28" s="130">
        <f t="shared" si="15"/>
        <v>2.1</v>
      </c>
      <c r="F28" s="130">
        <f t="shared" si="15"/>
        <v>2.3000000000000003</v>
      </c>
      <c r="G28" s="130">
        <f t="shared" si="15"/>
        <v>3.2</v>
      </c>
      <c r="H28" s="43">
        <f t="shared" ref="H28:H37" si="20">H$8*$B28</f>
        <v>3.5999999999999996</v>
      </c>
      <c r="I28" s="43">
        <f t="shared" ref="I28:J37" si="21">I$8*$B28</f>
        <v>4.6999999999999993</v>
      </c>
      <c r="J28" s="130">
        <f>J$8*$B28</f>
        <v>8.4</v>
      </c>
      <c r="K28" s="130">
        <f t="shared" si="17"/>
        <v>7.9</v>
      </c>
      <c r="L28" s="146"/>
      <c r="M28" s="147"/>
      <c r="N28" s="124"/>
      <c r="O28" s="124"/>
      <c r="P28" s="125"/>
      <c r="Q28" s="46">
        <f>Q$8*$B28</f>
        <v>3.8</v>
      </c>
      <c r="R28" s="46">
        <f>R$8*$B28</f>
        <v>3.8</v>
      </c>
      <c r="S28" s="76"/>
      <c r="T28" s="43">
        <f t="shared" ref="T28:X37" si="22">T$8*$B28</f>
        <v>3.5</v>
      </c>
      <c r="U28" s="43">
        <f t="shared" si="22"/>
        <v>3.5</v>
      </c>
      <c r="V28" s="76"/>
      <c r="W28" s="76"/>
      <c r="X28" s="76"/>
      <c r="Y28" s="69">
        <f>Y$8*$B28</f>
        <v>3.8</v>
      </c>
    </row>
    <row r="29" spans="1:38" s="3" customFormat="1" ht="15.6" x14ac:dyDescent="0.3">
      <c r="A29" s="40" t="s">
        <v>103</v>
      </c>
      <c r="B29" s="41"/>
      <c r="C29" s="43"/>
      <c r="D29" s="43"/>
      <c r="E29" s="43"/>
      <c r="F29" s="130"/>
      <c r="G29" s="130"/>
      <c r="H29" s="130"/>
      <c r="I29" s="130"/>
      <c r="J29" s="130"/>
      <c r="K29" s="130"/>
      <c r="L29" s="146"/>
      <c r="M29" s="147"/>
      <c r="N29" s="117"/>
      <c r="O29" s="148"/>
      <c r="P29" s="134"/>
      <c r="Q29" s="130"/>
      <c r="R29" s="130"/>
      <c r="S29" s="130"/>
      <c r="T29" s="130"/>
      <c r="U29" s="130"/>
      <c r="V29" s="130"/>
      <c r="W29" s="130"/>
      <c r="X29" s="130"/>
      <c r="Y29" s="130"/>
    </row>
    <row r="30" spans="1:38" s="3" customFormat="1" ht="15.6" x14ac:dyDescent="0.3">
      <c r="A30" s="40" t="s">
        <v>104</v>
      </c>
      <c r="B30" s="41">
        <v>10</v>
      </c>
      <c r="C30" s="42"/>
      <c r="D30" s="42"/>
      <c r="E30" s="42"/>
      <c r="F30" s="42"/>
      <c r="G30" s="90">
        <f t="shared" si="15"/>
        <v>3.2</v>
      </c>
      <c r="H30" s="90">
        <f t="shared" si="15"/>
        <v>3.5999999999999996</v>
      </c>
      <c r="I30" s="43">
        <f t="shared" si="21"/>
        <v>4.6999999999999993</v>
      </c>
      <c r="J30" s="130">
        <f t="shared" si="21"/>
        <v>8.4</v>
      </c>
      <c r="K30" s="130">
        <f t="shared" si="17"/>
        <v>7.9</v>
      </c>
      <c r="L30" s="146"/>
      <c r="M30" s="147"/>
      <c r="N30" s="124"/>
      <c r="O30" s="124"/>
      <c r="P30" s="125"/>
      <c r="Q30" s="76"/>
      <c r="R30" s="46">
        <f t="shared" ref="Q30:R37" si="23">R$8*$B30</f>
        <v>3.8</v>
      </c>
      <c r="S30" s="76"/>
      <c r="T30" s="43">
        <f t="shared" si="22"/>
        <v>3.5</v>
      </c>
      <c r="U30" s="43">
        <f t="shared" si="22"/>
        <v>3.5</v>
      </c>
      <c r="V30" s="76"/>
      <c r="W30" s="76"/>
      <c r="X30" s="76"/>
      <c r="Y30" s="76"/>
    </row>
    <row r="31" spans="1:38" s="3" customFormat="1" ht="15.6" x14ac:dyDescent="0.3">
      <c r="A31" s="40" t="s">
        <v>71</v>
      </c>
      <c r="B31" s="41">
        <v>10</v>
      </c>
      <c r="C31" s="42"/>
      <c r="D31" s="42"/>
      <c r="E31" s="42"/>
      <c r="F31" s="42"/>
      <c r="G31" s="90">
        <f t="shared" si="15"/>
        <v>3.2</v>
      </c>
      <c r="H31" s="90">
        <f t="shared" si="15"/>
        <v>3.5999999999999996</v>
      </c>
      <c r="I31" s="43">
        <f t="shared" si="21"/>
        <v>4.6999999999999993</v>
      </c>
      <c r="J31" s="130">
        <f t="shared" si="21"/>
        <v>8.4</v>
      </c>
      <c r="K31" s="130">
        <f t="shared" si="17"/>
        <v>7.9</v>
      </c>
      <c r="L31" s="146"/>
      <c r="M31" s="147"/>
      <c r="N31" s="124"/>
      <c r="O31" s="124"/>
      <c r="P31" s="125"/>
      <c r="Q31" s="78"/>
      <c r="R31" s="46">
        <f t="shared" si="23"/>
        <v>3.8</v>
      </c>
      <c r="S31" s="76"/>
      <c r="T31" s="43">
        <f t="shared" si="22"/>
        <v>3.5</v>
      </c>
      <c r="U31" s="43">
        <f t="shared" si="22"/>
        <v>3.5</v>
      </c>
      <c r="V31" s="76"/>
      <c r="W31" s="76"/>
      <c r="X31" s="76"/>
      <c r="Y31" s="69">
        <f t="shared" ref="Y31:Y37" si="24">Y$8*$B31</f>
        <v>3.8</v>
      </c>
    </row>
    <row r="32" spans="1:38" s="3" customFormat="1" ht="15.6" x14ac:dyDescent="0.3">
      <c r="A32" s="40" t="s">
        <v>79</v>
      </c>
      <c r="B32" s="41">
        <v>10</v>
      </c>
      <c r="C32" s="42"/>
      <c r="D32" s="42"/>
      <c r="E32" s="42"/>
      <c r="F32" s="42"/>
      <c r="G32" s="46">
        <f>G$8*$B32</f>
        <v>3.2</v>
      </c>
      <c r="H32" s="46">
        <f t="shared" si="20"/>
        <v>3.5999999999999996</v>
      </c>
      <c r="I32" s="43">
        <f t="shared" si="21"/>
        <v>4.6999999999999993</v>
      </c>
      <c r="J32" s="130">
        <f t="shared" si="21"/>
        <v>8.4</v>
      </c>
      <c r="K32" s="130">
        <f t="shared" si="17"/>
        <v>7.9</v>
      </c>
      <c r="L32" s="146"/>
      <c r="M32" s="147"/>
      <c r="N32" s="124"/>
      <c r="O32" s="124"/>
      <c r="P32" s="125"/>
      <c r="Q32" s="76"/>
      <c r="R32" s="46">
        <f t="shared" si="23"/>
        <v>3.8</v>
      </c>
      <c r="S32" s="76"/>
      <c r="T32" s="43">
        <f t="shared" si="22"/>
        <v>3.5</v>
      </c>
      <c r="U32" s="43">
        <f t="shared" si="22"/>
        <v>3.5</v>
      </c>
      <c r="V32" s="76"/>
      <c r="W32" s="76"/>
      <c r="X32" s="76"/>
      <c r="Y32" s="76"/>
    </row>
    <row r="33" spans="1:76" s="3" customFormat="1" ht="15.6" x14ac:dyDescent="0.3">
      <c r="A33" s="40" t="s">
        <v>80</v>
      </c>
      <c r="B33" s="41">
        <v>10</v>
      </c>
      <c r="C33" s="42"/>
      <c r="D33" s="42"/>
      <c r="E33" s="42"/>
      <c r="F33" s="42"/>
      <c r="G33" s="46">
        <f>G$8*$B33</f>
        <v>3.2</v>
      </c>
      <c r="H33" s="46">
        <f>H$8*$B33</f>
        <v>3.5999999999999996</v>
      </c>
      <c r="I33" s="43">
        <f t="shared" si="21"/>
        <v>4.6999999999999993</v>
      </c>
      <c r="J33" s="130">
        <f t="shared" si="21"/>
        <v>8.4</v>
      </c>
      <c r="K33" s="130">
        <f t="shared" si="17"/>
        <v>7.9</v>
      </c>
      <c r="L33" s="146"/>
      <c r="M33" s="147"/>
      <c r="N33" s="124"/>
      <c r="O33" s="124"/>
      <c r="P33" s="125"/>
      <c r="Q33" s="76"/>
      <c r="R33" s="43">
        <f t="shared" si="23"/>
        <v>3.8</v>
      </c>
      <c r="S33" s="76"/>
      <c r="T33" s="43">
        <f t="shared" si="22"/>
        <v>3.5</v>
      </c>
      <c r="U33" s="43">
        <f t="shared" si="22"/>
        <v>3.5</v>
      </c>
      <c r="V33" s="76"/>
      <c r="W33" s="76"/>
      <c r="X33" s="76"/>
      <c r="Y33" s="76"/>
    </row>
    <row r="34" spans="1:76" s="3" customFormat="1" ht="15.6" x14ac:dyDescent="0.3">
      <c r="A34" s="40" t="s">
        <v>70</v>
      </c>
      <c r="B34" s="41">
        <v>10</v>
      </c>
      <c r="C34" s="42"/>
      <c r="D34" s="42"/>
      <c r="E34" s="42"/>
      <c r="F34" s="42"/>
      <c r="G34" s="46">
        <f t="shared" ref="G34:G35" si="25">G$8*$B34</f>
        <v>3.2</v>
      </c>
      <c r="H34" s="46">
        <f t="shared" si="20"/>
        <v>3.5999999999999996</v>
      </c>
      <c r="I34" s="43">
        <f t="shared" si="21"/>
        <v>4.6999999999999993</v>
      </c>
      <c r="J34" s="130">
        <f t="shared" si="21"/>
        <v>8.4</v>
      </c>
      <c r="K34" s="130">
        <f t="shared" si="17"/>
        <v>7.9</v>
      </c>
      <c r="L34" s="146"/>
      <c r="M34" s="147"/>
      <c r="N34" s="124"/>
      <c r="O34" s="124"/>
      <c r="P34" s="125"/>
      <c r="Q34" s="69">
        <f t="shared" ref="Q34:Q35" si="26">Q$8*$B34</f>
        <v>3.8</v>
      </c>
      <c r="R34" s="46">
        <f t="shared" si="23"/>
        <v>3.8</v>
      </c>
      <c r="S34" s="76"/>
      <c r="T34" s="43">
        <f t="shared" si="22"/>
        <v>3.5</v>
      </c>
      <c r="U34" s="43">
        <f t="shared" si="22"/>
        <v>3.5</v>
      </c>
      <c r="V34" s="76"/>
      <c r="W34" s="76"/>
      <c r="X34" s="76"/>
      <c r="Y34" s="76"/>
    </row>
    <row r="35" spans="1:76" s="3" customFormat="1" ht="15.6" x14ac:dyDescent="0.3">
      <c r="A35" s="40" t="s">
        <v>78</v>
      </c>
      <c r="B35" s="41">
        <v>10</v>
      </c>
      <c r="C35" s="42"/>
      <c r="D35" s="42"/>
      <c r="E35" s="42"/>
      <c r="F35" s="42"/>
      <c r="G35" s="46">
        <f t="shared" si="25"/>
        <v>3.2</v>
      </c>
      <c r="H35" s="46">
        <f t="shared" si="20"/>
        <v>3.5999999999999996</v>
      </c>
      <c r="I35" s="43">
        <f t="shared" si="21"/>
        <v>4.6999999999999993</v>
      </c>
      <c r="J35" s="130">
        <f t="shared" si="21"/>
        <v>8.4</v>
      </c>
      <c r="K35" s="130">
        <f t="shared" si="17"/>
        <v>7.9</v>
      </c>
      <c r="L35" s="146"/>
      <c r="M35" s="147"/>
      <c r="N35" s="124"/>
      <c r="O35" s="124"/>
      <c r="P35" s="125"/>
      <c r="Q35" s="69">
        <f t="shared" si="26"/>
        <v>3.8</v>
      </c>
      <c r="R35" s="46">
        <f t="shared" si="23"/>
        <v>3.8</v>
      </c>
      <c r="S35" s="76"/>
      <c r="T35" s="43">
        <f t="shared" si="22"/>
        <v>3.5</v>
      </c>
      <c r="U35" s="43">
        <f t="shared" si="22"/>
        <v>3.5</v>
      </c>
      <c r="V35" s="76"/>
      <c r="W35" s="76"/>
      <c r="X35" s="76"/>
      <c r="Y35" s="69">
        <f t="shared" si="24"/>
        <v>3.8</v>
      </c>
    </row>
    <row r="36" spans="1:76" s="3" customFormat="1" ht="15.6" x14ac:dyDescent="0.3">
      <c r="A36" s="47" t="s">
        <v>81</v>
      </c>
      <c r="B36" s="41">
        <v>10</v>
      </c>
      <c r="C36" s="42"/>
      <c r="D36" s="42"/>
      <c r="E36" s="42"/>
      <c r="F36" s="46">
        <f>F$8*$B36</f>
        <v>2.3000000000000003</v>
      </c>
      <c r="G36" s="46">
        <f>G$8*$B36</f>
        <v>3.2</v>
      </c>
      <c r="H36" s="43">
        <f t="shared" si="20"/>
        <v>3.5999999999999996</v>
      </c>
      <c r="I36" s="43">
        <f t="shared" si="21"/>
        <v>4.6999999999999993</v>
      </c>
      <c r="J36" s="130">
        <f t="shared" si="21"/>
        <v>8.4</v>
      </c>
      <c r="K36" s="130">
        <f t="shared" si="17"/>
        <v>7.9</v>
      </c>
      <c r="L36" s="146"/>
      <c r="M36" s="147"/>
      <c r="N36" s="124"/>
      <c r="O36" s="124"/>
      <c r="P36" s="125"/>
      <c r="Q36" s="46">
        <f t="shared" si="23"/>
        <v>3.8</v>
      </c>
      <c r="R36" s="43">
        <f t="shared" si="23"/>
        <v>3.8</v>
      </c>
      <c r="S36" s="74">
        <f>S$8*$B36</f>
        <v>2.3000000000000003</v>
      </c>
      <c r="T36" s="88">
        <f>T$8*$B36</f>
        <v>3.5</v>
      </c>
      <c r="U36" s="43">
        <f t="shared" si="22"/>
        <v>3.5</v>
      </c>
      <c r="V36" s="46">
        <f t="shared" si="22"/>
        <v>3.5999999999999996</v>
      </c>
      <c r="W36" s="69">
        <f t="shared" si="22"/>
        <v>4.6000000000000005</v>
      </c>
      <c r="X36" s="46">
        <f t="shared" si="22"/>
        <v>4.6000000000000005</v>
      </c>
      <c r="Y36" s="43">
        <f t="shared" si="24"/>
        <v>3.8</v>
      </c>
    </row>
    <row r="37" spans="1:76" s="3" customFormat="1" ht="15.6" x14ac:dyDescent="0.3">
      <c r="A37" s="47" t="s">
        <v>82</v>
      </c>
      <c r="B37" s="41">
        <v>10</v>
      </c>
      <c r="C37" s="42"/>
      <c r="D37" s="42"/>
      <c r="E37" s="42"/>
      <c r="F37" s="42"/>
      <c r="G37" s="46">
        <f>G$8*$B37</f>
        <v>3.2</v>
      </c>
      <c r="H37" s="43">
        <f t="shared" si="20"/>
        <v>3.5999999999999996</v>
      </c>
      <c r="I37" s="43">
        <f t="shared" si="21"/>
        <v>4.6999999999999993</v>
      </c>
      <c r="J37" s="130">
        <f t="shared" si="21"/>
        <v>8.4</v>
      </c>
      <c r="K37" s="130">
        <f t="shared" si="17"/>
        <v>7.9</v>
      </c>
      <c r="L37" s="146"/>
      <c r="M37" s="147"/>
      <c r="N37" s="124"/>
      <c r="O37" s="124"/>
      <c r="P37" s="125"/>
      <c r="Q37" s="46">
        <f t="shared" si="23"/>
        <v>3.8</v>
      </c>
      <c r="R37" s="43">
        <f t="shared" si="23"/>
        <v>3.8</v>
      </c>
      <c r="S37" s="74">
        <f>S$8*$B37</f>
        <v>2.3000000000000003</v>
      </c>
      <c r="T37" s="88">
        <f>T$8*$B37</f>
        <v>3.5</v>
      </c>
      <c r="U37" s="42"/>
      <c r="V37" s="46">
        <f t="shared" si="22"/>
        <v>3.5999999999999996</v>
      </c>
      <c r="W37" s="69">
        <f t="shared" si="22"/>
        <v>4.6000000000000005</v>
      </c>
      <c r="X37" s="46">
        <f t="shared" si="22"/>
        <v>4.6000000000000005</v>
      </c>
      <c r="Y37" s="43">
        <f t="shared" si="24"/>
        <v>3.8</v>
      </c>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row>
    <row r="38" spans="1:76" s="3" customFormat="1" ht="15.6" x14ac:dyDescent="0.3">
      <c r="A38" s="47" t="s">
        <v>83</v>
      </c>
      <c r="B38" s="41"/>
      <c r="C38" s="42"/>
      <c r="D38" s="42"/>
      <c r="E38" s="42"/>
      <c r="F38" s="42"/>
      <c r="G38" s="42"/>
      <c r="H38" s="43"/>
      <c r="I38" s="43"/>
      <c r="J38" s="149"/>
      <c r="K38" s="149"/>
      <c r="L38" s="146"/>
      <c r="M38" s="147"/>
      <c r="N38" s="124"/>
      <c r="O38" s="124"/>
      <c r="P38" s="125"/>
      <c r="Q38" s="46"/>
      <c r="R38" s="46"/>
      <c r="S38" s="76"/>
      <c r="T38" s="64"/>
      <c r="U38" s="42"/>
      <c r="V38" s="46"/>
      <c r="W38" s="78"/>
      <c r="X38" s="46"/>
      <c r="Y38" s="4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s="3" customFormat="1" ht="15.6" x14ac:dyDescent="0.3">
      <c r="A39" s="47" t="s">
        <v>84</v>
      </c>
      <c r="B39" s="41"/>
      <c r="C39" s="42"/>
      <c r="D39" s="42"/>
      <c r="E39" s="42"/>
      <c r="F39" s="42"/>
      <c r="G39" s="42"/>
      <c r="H39" s="43"/>
      <c r="I39" s="43"/>
      <c r="J39" s="149"/>
      <c r="K39" s="149"/>
      <c r="L39" s="146"/>
      <c r="M39" s="147"/>
      <c r="N39" s="150"/>
      <c r="O39" s="124"/>
      <c r="P39" s="151"/>
      <c r="Q39" s="93"/>
      <c r="R39" s="46"/>
      <c r="S39" s="76"/>
      <c r="T39" s="68"/>
      <c r="U39" s="42"/>
      <c r="V39" s="46"/>
      <c r="W39" s="69"/>
      <c r="X39" s="46"/>
      <c r="Y39" s="4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row>
    <row r="40" spans="1:76" s="65" customFormat="1" ht="15.6" x14ac:dyDescent="0.3">
      <c r="A40" s="66" t="s">
        <v>85</v>
      </c>
      <c r="B40" s="67"/>
      <c r="C40" s="42"/>
      <c r="D40" s="42"/>
      <c r="E40" s="42"/>
      <c r="F40" s="42"/>
      <c r="G40" s="42"/>
      <c r="H40" s="42"/>
      <c r="I40" s="42"/>
      <c r="J40" s="152"/>
      <c r="K40" s="149"/>
      <c r="L40" s="146"/>
      <c r="M40" s="153"/>
      <c r="N40" s="104"/>
      <c r="O40" s="104"/>
      <c r="P40" s="154"/>
      <c r="Q40" s="42"/>
      <c r="R40" s="42"/>
      <c r="S40" s="42"/>
      <c r="T40" s="42"/>
      <c r="U40" s="42"/>
      <c r="V40" s="42"/>
      <c r="W40" s="42"/>
      <c r="X40" s="42"/>
      <c r="Y40" s="42"/>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row>
    <row r="41" spans="1:76" s="3" customFormat="1" ht="15.6" x14ac:dyDescent="0.3">
      <c r="A41" s="47" t="s">
        <v>86</v>
      </c>
      <c r="B41" s="41"/>
      <c r="C41" s="42"/>
      <c r="D41" s="42"/>
      <c r="E41" s="42"/>
      <c r="F41" s="42"/>
      <c r="G41" s="69"/>
      <c r="H41" s="69"/>
      <c r="I41" s="43"/>
      <c r="J41" s="149"/>
      <c r="K41" s="149"/>
      <c r="L41" s="146"/>
      <c r="M41" s="147"/>
      <c r="N41" s="124"/>
      <c r="O41" s="124"/>
      <c r="P41" s="125"/>
      <c r="Q41" s="130"/>
      <c r="R41" s="69"/>
      <c r="S41" s="76"/>
      <c r="T41" s="43"/>
      <c r="U41" s="45"/>
      <c r="V41" s="76"/>
      <c r="W41" s="78"/>
      <c r="X41" s="76"/>
      <c r="Y41" s="130"/>
    </row>
    <row r="42" spans="1:76" s="3" customFormat="1" ht="15.6" x14ac:dyDescent="0.3">
      <c r="A42" s="47" t="s">
        <v>3</v>
      </c>
      <c r="B42" s="41">
        <v>15</v>
      </c>
      <c r="C42" s="45"/>
      <c r="D42" s="46">
        <f t="shared" ref="D42" si="27">D$8*$B42</f>
        <v>2.6999999999999997</v>
      </c>
      <c r="E42" s="46">
        <f t="shared" ref="E42" si="28">E$8*$B42</f>
        <v>3.15</v>
      </c>
      <c r="F42" s="46">
        <f t="shared" ref="F42" si="29">F$8*$B42</f>
        <v>3.45</v>
      </c>
      <c r="G42" s="43">
        <f t="shared" ref="G42" si="30">G$8*$B42</f>
        <v>4.8</v>
      </c>
      <c r="H42" s="43">
        <f t="shared" ref="H42:H45" si="31">H$8*$B42</f>
        <v>5.3999999999999995</v>
      </c>
      <c r="I42" s="44">
        <f t="shared" ref="I42:K42" si="32">I$8*$B42</f>
        <v>7.05</v>
      </c>
      <c r="J42" s="44">
        <f t="shared" si="32"/>
        <v>12.6</v>
      </c>
      <c r="K42" s="44">
        <f t="shared" si="32"/>
        <v>11.850000000000001</v>
      </c>
      <c r="L42" s="146"/>
      <c r="M42" s="147"/>
      <c r="N42" s="124"/>
      <c r="O42" s="124"/>
      <c r="P42" s="125"/>
      <c r="Q42" s="76"/>
      <c r="R42" s="76"/>
      <c r="S42" s="76"/>
      <c r="T42" s="44">
        <f>T$8*$B42</f>
        <v>5.25</v>
      </c>
      <c r="U42" s="44">
        <f t="shared" ref="U42" si="33">U$8*$B42</f>
        <v>5.25</v>
      </c>
      <c r="V42" s="76"/>
      <c r="W42" s="76"/>
      <c r="X42" s="76"/>
      <c r="Y42" s="76"/>
    </row>
    <row r="43" spans="1:76" s="3" customFormat="1" ht="15.6" x14ac:dyDescent="0.3">
      <c r="A43" s="47" t="s">
        <v>87</v>
      </c>
      <c r="B43" s="41"/>
      <c r="C43" s="42"/>
      <c r="D43" s="42"/>
      <c r="E43" s="70"/>
      <c r="F43" s="46"/>
      <c r="G43" s="46"/>
      <c r="H43" s="46"/>
      <c r="I43" s="43"/>
      <c r="J43" s="43"/>
      <c r="K43" s="43"/>
      <c r="L43" s="146"/>
      <c r="M43" s="147"/>
      <c r="N43" s="124"/>
      <c r="O43" s="124"/>
      <c r="P43" s="125"/>
      <c r="Q43" s="69"/>
      <c r="R43" s="46"/>
      <c r="S43" s="76"/>
      <c r="T43" s="43"/>
      <c r="U43" s="46"/>
      <c r="V43" s="78"/>
      <c r="W43" s="78"/>
      <c r="X43" s="78"/>
      <c r="Y43" s="46"/>
    </row>
    <row r="44" spans="1:76" s="3" customFormat="1" ht="15.6" x14ac:dyDescent="0.3">
      <c r="A44" s="47" t="s">
        <v>88</v>
      </c>
      <c r="B44" s="41">
        <v>15</v>
      </c>
      <c r="C44" s="42"/>
      <c r="D44" s="46">
        <f>D$8*$B44</f>
        <v>2.6999999999999997</v>
      </c>
      <c r="E44" s="46">
        <f t="shared" ref="E44" si="34">E$8*$B44</f>
        <v>3.15</v>
      </c>
      <c r="F44" s="46">
        <f t="shared" ref="F44:H46" si="35">F$8*$B44</f>
        <v>3.45</v>
      </c>
      <c r="G44" s="46">
        <f t="shared" si="35"/>
        <v>4.8</v>
      </c>
      <c r="H44" s="43">
        <f t="shared" si="31"/>
        <v>5.3999999999999995</v>
      </c>
      <c r="I44" s="43">
        <f t="shared" ref="I44:K54" si="36">I$8*$B44</f>
        <v>7.05</v>
      </c>
      <c r="J44" s="130">
        <f t="shared" si="36"/>
        <v>12.6</v>
      </c>
      <c r="K44" s="130">
        <f t="shared" si="36"/>
        <v>11.850000000000001</v>
      </c>
      <c r="L44" s="146"/>
      <c r="M44" s="147"/>
      <c r="N44" s="124"/>
      <c r="O44" s="124"/>
      <c r="P44" s="125"/>
      <c r="Q44" s="76"/>
      <c r="R44" s="43">
        <f t="shared" ref="Q44:R47" si="37">R$8*$B44</f>
        <v>5.7</v>
      </c>
      <c r="S44" s="76"/>
      <c r="T44" s="46">
        <f t="shared" ref="T44:U54" si="38">T$8*$B44</f>
        <v>5.25</v>
      </c>
      <c r="U44" s="43">
        <f t="shared" si="38"/>
        <v>5.25</v>
      </c>
      <c r="V44" s="76"/>
      <c r="W44" s="76"/>
      <c r="X44" s="76"/>
      <c r="Y44" s="76"/>
    </row>
    <row r="45" spans="1:76" s="3" customFormat="1" ht="15.6" x14ac:dyDescent="0.3">
      <c r="A45" s="47" t="s">
        <v>72</v>
      </c>
      <c r="B45" s="41">
        <v>15</v>
      </c>
      <c r="C45" s="42"/>
      <c r="D45" s="46">
        <f>D$8*$B45</f>
        <v>2.6999999999999997</v>
      </c>
      <c r="E45" s="46">
        <f t="shared" ref="E45:E46" si="39">E$8*$B45</f>
        <v>3.15</v>
      </c>
      <c r="F45" s="46">
        <f t="shared" si="35"/>
        <v>3.45</v>
      </c>
      <c r="G45" s="46">
        <f t="shared" si="35"/>
        <v>4.8</v>
      </c>
      <c r="H45" s="43">
        <f t="shared" si="31"/>
        <v>5.3999999999999995</v>
      </c>
      <c r="I45" s="43">
        <f t="shared" si="36"/>
        <v>7.05</v>
      </c>
      <c r="J45" s="130">
        <f t="shared" si="36"/>
        <v>12.6</v>
      </c>
      <c r="K45" s="130">
        <f t="shared" si="36"/>
        <v>11.850000000000001</v>
      </c>
      <c r="L45" s="146"/>
      <c r="M45" s="147"/>
      <c r="N45" s="124"/>
      <c r="O45" s="124"/>
      <c r="P45" s="125"/>
      <c r="Q45" s="76"/>
      <c r="R45" s="43">
        <f t="shared" si="37"/>
        <v>5.7</v>
      </c>
      <c r="S45" s="76"/>
      <c r="T45" s="46">
        <f t="shared" si="38"/>
        <v>5.25</v>
      </c>
      <c r="U45" s="43">
        <f t="shared" si="38"/>
        <v>5.25</v>
      </c>
      <c r="V45" s="76"/>
      <c r="W45" s="76"/>
      <c r="X45" s="76"/>
      <c r="Y45" s="76"/>
      <c r="AM45" s="5"/>
      <c r="AN45" s="5"/>
    </row>
    <row r="46" spans="1:76" s="3" customFormat="1" ht="15.6" x14ac:dyDescent="0.3">
      <c r="A46" s="47" t="s">
        <v>89</v>
      </c>
      <c r="B46" s="41">
        <v>10</v>
      </c>
      <c r="C46" s="46"/>
      <c r="D46" s="46">
        <f>D$8*$B46</f>
        <v>1.7999999999999998</v>
      </c>
      <c r="E46" s="46">
        <f t="shared" si="39"/>
        <v>2.1</v>
      </c>
      <c r="F46" s="46">
        <f t="shared" si="35"/>
        <v>2.3000000000000003</v>
      </c>
      <c r="G46" s="46">
        <f t="shared" si="35"/>
        <v>3.2</v>
      </c>
      <c r="H46" s="46">
        <f t="shared" si="35"/>
        <v>3.5999999999999996</v>
      </c>
      <c r="I46" s="46">
        <f t="shared" si="36"/>
        <v>4.6999999999999993</v>
      </c>
      <c r="J46" s="130">
        <f t="shared" si="36"/>
        <v>8.4</v>
      </c>
      <c r="K46" s="130">
        <f t="shared" si="36"/>
        <v>7.9</v>
      </c>
      <c r="L46" s="153"/>
      <c r="M46" s="147"/>
      <c r="N46" s="124"/>
      <c r="O46" s="124"/>
      <c r="P46" s="125"/>
      <c r="Q46" s="133">
        <f t="shared" ref="Q46" si="40">Q$8*$B46</f>
        <v>3.8</v>
      </c>
      <c r="R46" s="46">
        <f t="shared" si="37"/>
        <v>3.8</v>
      </c>
      <c r="S46" s="76"/>
      <c r="T46" s="46">
        <f t="shared" si="38"/>
        <v>3.5</v>
      </c>
      <c r="U46" s="46">
        <f>U$8*$B46</f>
        <v>3.5</v>
      </c>
      <c r="V46" s="76"/>
      <c r="W46" s="69">
        <f t="shared" ref="W46:X47" si="41">W$8*$B46</f>
        <v>4.6000000000000005</v>
      </c>
      <c r="X46" s="76"/>
      <c r="Y46" s="130">
        <f>Y$8*$B46</f>
        <v>3.8</v>
      </c>
      <c r="AM46" s="58"/>
      <c r="AN46" s="58"/>
    </row>
    <row r="47" spans="1:76" s="48" customFormat="1" ht="15.6" x14ac:dyDescent="0.3">
      <c r="A47" s="59" t="s">
        <v>73</v>
      </c>
      <c r="B47" s="60">
        <v>10</v>
      </c>
      <c r="C47" s="43"/>
      <c r="D47" s="43">
        <f t="shared" ref="D47:H54" si="42">D$8*$B47</f>
        <v>1.7999999999999998</v>
      </c>
      <c r="E47" s="43">
        <f t="shared" si="42"/>
        <v>2.1</v>
      </c>
      <c r="F47" s="43">
        <f t="shared" si="42"/>
        <v>2.3000000000000003</v>
      </c>
      <c r="G47" s="43">
        <f t="shared" si="42"/>
        <v>3.2</v>
      </c>
      <c r="H47" s="43">
        <f t="shared" si="42"/>
        <v>3.5999999999999996</v>
      </c>
      <c r="I47" s="22">
        <f t="shared" si="36"/>
        <v>4.6999999999999993</v>
      </c>
      <c r="J47" s="22">
        <f t="shared" si="36"/>
        <v>8.4</v>
      </c>
      <c r="K47" s="22">
        <f t="shared" si="36"/>
        <v>7.9</v>
      </c>
      <c r="L47" s="153"/>
      <c r="M47" s="147"/>
      <c r="N47" s="117"/>
      <c r="O47" s="155">
        <f t="shared" ref="O47" si="43">O$8*$B47</f>
        <v>2.3000000000000003</v>
      </c>
      <c r="P47" s="156">
        <f t="shared" ref="P47" si="44">P$8*$B47</f>
        <v>2.3000000000000003</v>
      </c>
      <c r="Q47" s="130">
        <f t="shared" si="37"/>
        <v>3.8</v>
      </c>
      <c r="R47" s="22">
        <f t="shared" si="37"/>
        <v>3.8</v>
      </c>
      <c r="S47" s="28">
        <f>S$8*$B47</f>
        <v>2.3000000000000003</v>
      </c>
      <c r="T47" s="22">
        <f t="shared" si="38"/>
        <v>3.5</v>
      </c>
      <c r="U47" s="43">
        <f>U$8*$B47</f>
        <v>3.5</v>
      </c>
      <c r="V47" s="43">
        <f t="shared" ref="V47" si="45">V$8*$B47</f>
        <v>3.5999999999999996</v>
      </c>
      <c r="W47" s="43">
        <f t="shared" si="41"/>
        <v>4.6000000000000005</v>
      </c>
      <c r="X47" s="43">
        <f t="shared" si="41"/>
        <v>4.6000000000000005</v>
      </c>
      <c r="Y47" s="130">
        <f>Y$8*$B47</f>
        <v>3.8</v>
      </c>
      <c r="Z47" s="5"/>
      <c r="AA47" s="5"/>
      <c r="AB47" s="5"/>
      <c r="AC47" s="5"/>
      <c r="AD47" s="5"/>
      <c r="AE47" s="5"/>
      <c r="AF47" s="5"/>
      <c r="AG47" s="5"/>
      <c r="AH47" s="5"/>
      <c r="AI47" s="5"/>
      <c r="AJ47" s="5"/>
      <c r="AK47" s="5"/>
      <c r="AL47" s="5"/>
      <c r="AM47" s="58"/>
      <c r="AN47" s="58"/>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row>
    <row r="48" spans="1:76" s="58" customFormat="1" ht="15.6" x14ac:dyDescent="0.3">
      <c r="A48" s="40" t="s">
        <v>96</v>
      </c>
      <c r="B48" s="18"/>
      <c r="C48" s="52"/>
      <c r="D48" s="52"/>
      <c r="E48" s="46"/>
      <c r="F48" s="43"/>
      <c r="G48" s="130"/>
      <c r="H48" s="130"/>
      <c r="I48" s="157"/>
      <c r="J48" s="134"/>
      <c r="K48" s="134"/>
      <c r="L48" s="125"/>
      <c r="M48" s="125"/>
      <c r="N48" s="124"/>
      <c r="O48" s="124"/>
      <c r="P48" s="125"/>
      <c r="Q48" s="154"/>
      <c r="R48" s="158"/>
      <c r="S48" s="154"/>
      <c r="T48" s="134"/>
      <c r="U48" s="130"/>
      <c r="V48" s="132"/>
      <c r="W48" s="132"/>
      <c r="X48" s="132"/>
      <c r="Y48" s="159"/>
    </row>
    <row r="49" spans="1:40" s="58" customFormat="1" ht="15.6" x14ac:dyDescent="0.3">
      <c r="A49" s="40" t="s">
        <v>92</v>
      </c>
      <c r="B49" s="18">
        <v>10</v>
      </c>
      <c r="C49" s="90"/>
      <c r="D49" s="90">
        <f t="shared" ref="D49:H49" si="46">D$8*$B49</f>
        <v>1.7999999999999998</v>
      </c>
      <c r="E49" s="90">
        <f t="shared" si="46"/>
        <v>2.1</v>
      </c>
      <c r="F49" s="46">
        <f t="shared" si="46"/>
        <v>2.3000000000000003</v>
      </c>
      <c r="G49" s="90">
        <f t="shared" si="46"/>
        <v>3.2</v>
      </c>
      <c r="H49" s="130">
        <f t="shared" si="46"/>
        <v>3.5999999999999996</v>
      </c>
      <c r="I49" s="156">
        <f>I$8*$B49</f>
        <v>4.6999999999999993</v>
      </c>
      <c r="J49" s="53">
        <f t="shared" si="36"/>
        <v>8.4</v>
      </c>
      <c r="K49" s="160">
        <f t="shared" si="36"/>
        <v>7.9</v>
      </c>
      <c r="L49" s="125"/>
      <c r="M49" s="125"/>
      <c r="N49" s="124"/>
      <c r="O49" s="124"/>
      <c r="P49" s="125"/>
      <c r="Q49" s="132"/>
      <c r="R49" s="156">
        <f t="shared" ref="R49" si="47">R$8*$B49</f>
        <v>3.8</v>
      </c>
      <c r="S49" s="161"/>
      <c r="T49" s="156">
        <f>T$8*$B49</f>
        <v>3.5</v>
      </c>
      <c r="U49" s="130">
        <f t="shared" ref="U49:U50" si="48">U$8*$B49</f>
        <v>3.5</v>
      </c>
      <c r="V49" s="132"/>
      <c r="W49" s="133">
        <f t="shared" ref="W49" si="49">W$8*$B49</f>
        <v>4.6000000000000005</v>
      </c>
      <c r="X49" s="132"/>
      <c r="Y49" s="162">
        <f t="shared" ref="Y49" si="50">Y$8*$B49</f>
        <v>3.8</v>
      </c>
    </row>
    <row r="50" spans="1:40" s="58" customFormat="1" ht="15.6" x14ac:dyDescent="0.3">
      <c r="A50" s="40" t="s">
        <v>97</v>
      </c>
      <c r="B50" s="18">
        <v>10</v>
      </c>
      <c r="C50" s="141"/>
      <c r="D50" s="27"/>
      <c r="E50" s="46">
        <f t="shared" ref="E50:H50" si="51">E$8*$B50</f>
        <v>2.1</v>
      </c>
      <c r="F50" s="46">
        <f t="shared" si="51"/>
        <v>2.3000000000000003</v>
      </c>
      <c r="G50" s="90">
        <f t="shared" si="51"/>
        <v>3.2</v>
      </c>
      <c r="H50" s="90">
        <f t="shared" si="51"/>
        <v>3.5999999999999996</v>
      </c>
      <c r="I50" s="156">
        <f>I$8*$B50</f>
        <v>4.6999999999999993</v>
      </c>
      <c r="J50" s="22">
        <f t="shared" si="36"/>
        <v>8.4</v>
      </c>
      <c r="K50" s="130">
        <f t="shared" si="36"/>
        <v>7.9</v>
      </c>
      <c r="L50" s="125"/>
      <c r="M50" s="125"/>
      <c r="N50" s="124"/>
      <c r="O50" s="124"/>
      <c r="P50" s="125"/>
      <c r="Q50" s="132"/>
      <c r="R50" s="86"/>
      <c r="S50" s="75"/>
      <c r="T50" s="163">
        <f>T$8*$B50</f>
        <v>3.5</v>
      </c>
      <c r="U50" s="90">
        <f t="shared" si="48"/>
        <v>3.5</v>
      </c>
      <c r="V50" s="132"/>
      <c r="W50" s="132"/>
      <c r="X50" s="132"/>
      <c r="Y50" s="76"/>
    </row>
    <row r="51" spans="1:40" s="58" customFormat="1" ht="15.6" x14ac:dyDescent="0.3">
      <c r="A51" s="40" t="s">
        <v>98</v>
      </c>
      <c r="B51" s="18">
        <v>10</v>
      </c>
      <c r="C51" s="52"/>
      <c r="D51" s="52"/>
      <c r="E51" s="45">
        <f>E$8*$B51</f>
        <v>2.1</v>
      </c>
      <c r="F51" s="46">
        <f>F$8*$B51</f>
        <v>2.3000000000000003</v>
      </c>
      <c r="G51" s="90">
        <f>G$8*$B51</f>
        <v>3.2</v>
      </c>
      <c r="H51" s="90">
        <f>H$8*$B51</f>
        <v>3.5999999999999996</v>
      </c>
      <c r="I51" s="156">
        <f>I$8*$B51</f>
        <v>4.6999999999999993</v>
      </c>
      <c r="J51" s="22">
        <f t="shared" si="36"/>
        <v>8.4</v>
      </c>
      <c r="K51" s="130">
        <f t="shared" si="36"/>
        <v>7.9</v>
      </c>
      <c r="L51" s="125"/>
      <c r="M51" s="125"/>
      <c r="N51" s="124"/>
      <c r="O51" s="124"/>
      <c r="P51" s="125"/>
      <c r="Q51" s="132"/>
      <c r="R51" s="86"/>
      <c r="S51" s="75"/>
      <c r="T51" s="90">
        <f>T$8*$B50</f>
        <v>3.5</v>
      </c>
      <c r="U51" s="90">
        <f>U$8*$B51</f>
        <v>3.5</v>
      </c>
      <c r="V51" s="132"/>
      <c r="W51" s="132"/>
      <c r="X51" s="132"/>
      <c r="Y51" s="76"/>
    </row>
    <row r="52" spans="1:40" s="58" customFormat="1" ht="15.6" x14ac:dyDescent="0.3">
      <c r="A52" s="40" t="s">
        <v>99</v>
      </c>
      <c r="B52" s="18">
        <v>10</v>
      </c>
      <c r="C52" s="141"/>
      <c r="D52" s="27"/>
      <c r="E52" s="42"/>
      <c r="F52" s="42"/>
      <c r="G52" s="141"/>
      <c r="H52" s="90">
        <f t="shared" ref="H52:H53" si="52">H$8*$B52</f>
        <v>3.5999999999999996</v>
      </c>
      <c r="I52" s="156">
        <f>I$8*$B52</f>
        <v>4.6999999999999993</v>
      </c>
      <c r="J52" s="22">
        <f t="shared" si="36"/>
        <v>8.4</v>
      </c>
      <c r="K52" s="130">
        <f t="shared" si="36"/>
        <v>7.9</v>
      </c>
      <c r="L52" s="125"/>
      <c r="M52" s="125"/>
      <c r="N52" s="124"/>
      <c r="O52" s="124"/>
      <c r="P52" s="125"/>
      <c r="Q52" s="132"/>
      <c r="R52" s="86"/>
      <c r="S52" s="75"/>
      <c r="T52" s="156">
        <f>T$8*$B52</f>
        <v>3.5</v>
      </c>
      <c r="U52" s="130">
        <f t="shared" ref="U52:U53" si="53">U$8*$B52</f>
        <v>3.5</v>
      </c>
      <c r="V52" s="132"/>
      <c r="W52" s="132"/>
      <c r="X52" s="132"/>
      <c r="Y52" s="76"/>
      <c r="AM52" s="5"/>
      <c r="AN52" s="5"/>
    </row>
    <row r="53" spans="1:40" s="58" customFormat="1" ht="15.6" x14ac:dyDescent="0.3">
      <c r="A53" s="40" t="s">
        <v>100</v>
      </c>
      <c r="B53" s="18">
        <v>10</v>
      </c>
      <c r="C53" s="141"/>
      <c r="D53" s="90">
        <f>D$8*$B53</f>
        <v>1.7999999999999998</v>
      </c>
      <c r="E53" s="90">
        <f>E$8*$B53</f>
        <v>2.1</v>
      </c>
      <c r="F53" s="46">
        <f>F$8*$B53</f>
        <v>2.3000000000000003</v>
      </c>
      <c r="G53" s="130">
        <f>G8*B53</f>
        <v>3.2</v>
      </c>
      <c r="H53" s="130">
        <f t="shared" si="52"/>
        <v>3.5999999999999996</v>
      </c>
      <c r="I53" s="156">
        <f>I$8*$B53</f>
        <v>4.6999999999999993</v>
      </c>
      <c r="J53" s="130">
        <f t="shared" ref="J53" si="54">J$8*$B53</f>
        <v>8.4</v>
      </c>
      <c r="K53" s="130">
        <f t="shared" si="36"/>
        <v>7.9</v>
      </c>
      <c r="L53" s="125"/>
      <c r="M53" s="125"/>
      <c r="N53" s="124"/>
      <c r="O53" s="124"/>
      <c r="P53" s="125"/>
      <c r="Q53" s="132"/>
      <c r="R53" s="156">
        <f>R$8*$B53</f>
        <v>3.8</v>
      </c>
      <c r="S53" s="161"/>
      <c r="T53" s="156">
        <f>T$8*$B53</f>
        <v>3.5</v>
      </c>
      <c r="U53" s="130">
        <f t="shared" si="53"/>
        <v>3.5</v>
      </c>
      <c r="V53" s="132"/>
      <c r="W53" s="132"/>
      <c r="X53" s="132"/>
      <c r="Y53" s="76"/>
      <c r="AM53" s="3"/>
      <c r="AN53" s="3"/>
    </row>
    <row r="54" spans="1:40" s="48" customFormat="1" ht="15.6" x14ac:dyDescent="0.3">
      <c r="A54" s="59" t="s">
        <v>90</v>
      </c>
      <c r="B54" s="60">
        <v>10</v>
      </c>
      <c r="C54" s="42"/>
      <c r="D54" s="46">
        <f>D$8*$B54</f>
        <v>1.7999999999999998</v>
      </c>
      <c r="E54" s="46">
        <f t="shared" ref="E54:G54" si="55">E$8*$B54</f>
        <v>2.1</v>
      </c>
      <c r="F54" s="46">
        <f t="shared" si="55"/>
        <v>2.3000000000000003</v>
      </c>
      <c r="G54" s="46">
        <f t="shared" si="55"/>
        <v>3.2</v>
      </c>
      <c r="H54" s="43">
        <f t="shared" si="42"/>
        <v>3.5999999999999996</v>
      </c>
      <c r="I54" s="22">
        <f t="shared" si="36"/>
        <v>4.6999999999999993</v>
      </c>
      <c r="J54" s="130">
        <f>J$8*$B54</f>
        <v>8.4</v>
      </c>
      <c r="K54" s="22">
        <f t="shared" si="36"/>
        <v>7.9</v>
      </c>
      <c r="L54" s="153"/>
      <c r="M54" s="147"/>
      <c r="N54" s="104"/>
      <c r="O54" s="104"/>
      <c r="P54" s="154"/>
      <c r="Q54" s="76"/>
      <c r="R54" s="22">
        <f>R$8*$B54</f>
        <v>3.8</v>
      </c>
      <c r="S54" s="75"/>
      <c r="T54" s="22">
        <f t="shared" si="38"/>
        <v>3.5</v>
      </c>
      <c r="U54" s="43">
        <f>U$8*$B54</f>
        <v>3.5</v>
      </c>
      <c r="V54" s="76"/>
      <c r="W54" s="76"/>
      <c r="X54" s="76"/>
      <c r="Y54" s="76"/>
      <c r="Z54" s="5"/>
      <c r="AA54" s="5"/>
      <c r="AB54" s="5"/>
      <c r="AC54" s="5"/>
      <c r="AD54" s="5"/>
      <c r="AE54" s="5"/>
      <c r="AF54" s="5"/>
      <c r="AG54" s="5"/>
      <c r="AH54" s="5"/>
      <c r="AI54" s="5"/>
      <c r="AJ54" s="5"/>
      <c r="AK54" s="5"/>
      <c r="AL54" s="5"/>
      <c r="AM54" s="3"/>
      <c r="AN54" s="3"/>
    </row>
    <row r="55" spans="1:40" s="2" customFormat="1" ht="21" x14ac:dyDescent="0.4">
      <c r="A55" s="4" t="s">
        <v>113</v>
      </c>
      <c r="B55" s="24"/>
      <c r="C55" s="25"/>
      <c r="D55" s="25"/>
      <c r="E55" s="25"/>
      <c r="F55" s="25"/>
      <c r="G55" s="25"/>
      <c r="H55" s="25"/>
      <c r="I55" s="25"/>
      <c r="J55" s="26"/>
      <c r="K55" s="26"/>
      <c r="L55" s="25"/>
      <c r="M55" s="137"/>
      <c r="N55" s="138"/>
      <c r="O55" s="138"/>
      <c r="P55" s="139"/>
      <c r="Q55" s="25"/>
      <c r="R55" s="25"/>
      <c r="S55" s="25"/>
      <c r="T55" s="25"/>
      <c r="U55" s="25"/>
      <c r="V55" s="25"/>
      <c r="W55" s="25"/>
      <c r="X55" s="25"/>
      <c r="Y55" s="25"/>
      <c r="Z55" s="16"/>
      <c r="AA55" s="16"/>
      <c r="AB55" s="16"/>
      <c r="AC55" s="16"/>
      <c r="AD55" s="16"/>
      <c r="AE55" s="16"/>
      <c r="AF55" s="16"/>
      <c r="AG55" s="3"/>
      <c r="AH55" s="3"/>
      <c r="AI55" s="3"/>
      <c r="AJ55" s="3"/>
      <c r="AK55" s="3"/>
      <c r="AL55" s="3"/>
      <c r="AM55" s="3"/>
      <c r="AN55" s="3"/>
    </row>
    <row r="56" spans="1:40" ht="15.6" x14ac:dyDescent="0.3">
      <c r="A56" s="12" t="s">
        <v>105</v>
      </c>
      <c r="B56" s="18">
        <v>30</v>
      </c>
      <c r="C56" s="27"/>
      <c r="D56" s="27"/>
      <c r="E56" s="27"/>
      <c r="F56" s="28"/>
      <c r="G56" s="28">
        <f t="shared" ref="G56:K65" si="56">G$8*$B56</f>
        <v>9.6</v>
      </c>
      <c r="H56" s="22">
        <f t="shared" si="56"/>
        <v>10.799999999999999</v>
      </c>
      <c r="I56" s="28">
        <f t="shared" si="56"/>
        <v>14.1</v>
      </c>
      <c r="J56" s="22">
        <f t="shared" si="56"/>
        <v>25.2</v>
      </c>
      <c r="K56" s="130">
        <f t="shared" ref="I56:M64" si="57">K$8*$B56</f>
        <v>23.700000000000003</v>
      </c>
      <c r="L56" s="111"/>
      <c r="M56" s="112"/>
      <c r="N56" s="117"/>
      <c r="O56" s="117"/>
      <c r="P56" s="118"/>
      <c r="Q56" s="76"/>
      <c r="R56" s="28">
        <f t="shared" ref="R56:R65" si="58">R$8*$B56</f>
        <v>11.4</v>
      </c>
      <c r="S56" s="75"/>
      <c r="T56" s="28">
        <f t="shared" ref="T56:U65" si="59">T$8*$B56</f>
        <v>10.5</v>
      </c>
      <c r="U56" s="22">
        <f t="shared" si="59"/>
        <v>10.5</v>
      </c>
      <c r="V56" s="75"/>
      <c r="W56" s="75"/>
      <c r="X56" s="75"/>
      <c r="Y56" s="76"/>
      <c r="AG56" s="3"/>
      <c r="AH56" s="3"/>
      <c r="AI56" s="3"/>
      <c r="AJ56" s="3"/>
      <c r="AK56" s="3"/>
      <c r="AL56" s="3"/>
      <c r="AM56" s="3"/>
      <c r="AN56" s="3"/>
    </row>
    <row r="57" spans="1:40" s="3" customFormat="1" ht="15.6" x14ac:dyDescent="0.3">
      <c r="A57" s="12" t="s">
        <v>148</v>
      </c>
      <c r="B57" s="18">
        <v>10</v>
      </c>
      <c r="C57" s="28"/>
      <c r="D57" s="28"/>
      <c r="E57" s="28"/>
      <c r="F57" s="22">
        <v>2.34</v>
      </c>
      <c r="G57" s="22">
        <v>3.24</v>
      </c>
      <c r="H57" s="22">
        <v>3.57</v>
      </c>
      <c r="I57" s="22">
        <v>4.74</v>
      </c>
      <c r="J57" s="22">
        <v>8.44</v>
      </c>
      <c r="K57" s="130">
        <f t="shared" si="57"/>
        <v>7.9</v>
      </c>
      <c r="L57" s="111"/>
      <c r="M57" s="112"/>
      <c r="N57" s="117"/>
      <c r="O57" s="117"/>
      <c r="P57" s="118"/>
      <c r="Q57" s="76"/>
      <c r="R57" s="22">
        <v>3.8</v>
      </c>
      <c r="S57" s="22">
        <f>S$8*$B57</f>
        <v>2.3000000000000003</v>
      </c>
      <c r="T57" s="22">
        <f t="shared" si="59"/>
        <v>3.5</v>
      </c>
      <c r="U57" s="22">
        <f t="shared" si="59"/>
        <v>3.5</v>
      </c>
      <c r="V57" s="75"/>
      <c r="W57" s="75"/>
      <c r="X57" s="75"/>
      <c r="Y57" s="76"/>
      <c r="Z57" s="16"/>
      <c r="AA57" s="16"/>
      <c r="AB57" s="16"/>
      <c r="AC57" s="16"/>
      <c r="AD57" s="16"/>
      <c r="AE57" s="16"/>
      <c r="AF57" s="16"/>
    </row>
    <row r="58" spans="1:40" ht="15.6" x14ac:dyDescent="0.3">
      <c r="A58" s="12" t="s">
        <v>17</v>
      </c>
      <c r="B58" s="18">
        <v>20</v>
      </c>
      <c r="C58" s="27"/>
      <c r="D58" s="28">
        <f>D$8*$B58</f>
        <v>3.5999999999999996</v>
      </c>
      <c r="E58" s="46">
        <f>E$8*$B58</f>
        <v>4.2</v>
      </c>
      <c r="F58" s="28">
        <f t="shared" ref="F58:G60" si="60">F$8*$B58</f>
        <v>4.6000000000000005</v>
      </c>
      <c r="G58" s="22">
        <f t="shared" si="60"/>
        <v>6.4</v>
      </c>
      <c r="H58" s="22">
        <f t="shared" si="56"/>
        <v>7.1999999999999993</v>
      </c>
      <c r="I58" s="22">
        <f t="shared" si="56"/>
        <v>9.3999999999999986</v>
      </c>
      <c r="J58" s="130">
        <f t="shared" ref="J58:J68" si="61">J$8*$B58</f>
        <v>16.8</v>
      </c>
      <c r="K58" s="130">
        <f t="shared" si="57"/>
        <v>15.8</v>
      </c>
      <c r="L58" s="111"/>
      <c r="M58" s="112"/>
      <c r="N58" s="117"/>
      <c r="O58" s="117"/>
      <c r="P58" s="118"/>
      <c r="Q58" s="76"/>
      <c r="R58" s="22">
        <f t="shared" si="58"/>
        <v>7.6</v>
      </c>
      <c r="S58" s="75"/>
      <c r="T58" s="22">
        <f t="shared" si="59"/>
        <v>7</v>
      </c>
      <c r="U58" s="22">
        <f t="shared" si="59"/>
        <v>7</v>
      </c>
      <c r="V58" s="75"/>
      <c r="W58" s="75"/>
      <c r="X58" s="75"/>
      <c r="Y58" s="76"/>
      <c r="AG58" s="3"/>
      <c r="AH58" s="3"/>
      <c r="AI58" s="3"/>
      <c r="AJ58" s="3"/>
      <c r="AK58" s="3"/>
      <c r="AL58" s="3"/>
      <c r="AM58" s="3"/>
      <c r="AN58" s="3"/>
    </row>
    <row r="59" spans="1:40" ht="15.6" x14ac:dyDescent="0.3">
      <c r="A59" s="12" t="s">
        <v>106</v>
      </c>
      <c r="B59" s="18">
        <v>20</v>
      </c>
      <c r="C59" s="27"/>
      <c r="D59" s="27"/>
      <c r="E59" s="27"/>
      <c r="F59" s="28">
        <f t="shared" si="60"/>
        <v>4.6000000000000005</v>
      </c>
      <c r="G59" s="28">
        <f t="shared" si="60"/>
        <v>6.4</v>
      </c>
      <c r="H59" s="22">
        <f t="shared" si="56"/>
        <v>7.1999999999999993</v>
      </c>
      <c r="I59" s="28">
        <f t="shared" ref="I59:I61" si="62">I$8*$B59</f>
        <v>9.3999999999999986</v>
      </c>
      <c r="J59" s="130">
        <f>J$8*$B59</f>
        <v>16.8</v>
      </c>
      <c r="K59" s="130">
        <f t="shared" si="57"/>
        <v>15.8</v>
      </c>
      <c r="L59" s="111"/>
      <c r="M59" s="112"/>
      <c r="N59" s="117"/>
      <c r="O59" s="117"/>
      <c r="P59" s="118"/>
      <c r="Q59" s="76"/>
      <c r="R59" s="28">
        <f t="shared" si="58"/>
        <v>7.6</v>
      </c>
      <c r="S59" s="75"/>
      <c r="T59" s="28">
        <f t="shared" si="59"/>
        <v>7</v>
      </c>
      <c r="U59" s="22">
        <f t="shared" si="59"/>
        <v>7</v>
      </c>
      <c r="V59" s="75"/>
      <c r="W59" s="75"/>
      <c r="X59" s="75"/>
      <c r="Y59" s="76"/>
      <c r="AM59" s="3"/>
      <c r="AN59" s="3"/>
    </row>
    <row r="60" spans="1:40" ht="15.6" x14ac:dyDescent="0.3">
      <c r="A60" s="12" t="s">
        <v>25</v>
      </c>
      <c r="B60" s="18">
        <v>30</v>
      </c>
      <c r="C60" s="27"/>
      <c r="D60" s="27"/>
      <c r="E60" s="45">
        <f>E$8*$B60</f>
        <v>6.3</v>
      </c>
      <c r="F60" s="28">
        <f t="shared" si="60"/>
        <v>6.9</v>
      </c>
      <c r="G60" s="28">
        <f t="shared" si="60"/>
        <v>9.6</v>
      </c>
      <c r="H60" s="22">
        <f t="shared" si="56"/>
        <v>10.799999999999999</v>
      </c>
      <c r="I60" s="22">
        <f t="shared" si="62"/>
        <v>14.1</v>
      </c>
      <c r="J60" s="130">
        <f t="shared" si="61"/>
        <v>25.2</v>
      </c>
      <c r="K60" s="130">
        <f t="shared" si="57"/>
        <v>23.700000000000003</v>
      </c>
      <c r="L60" s="111"/>
      <c r="M60" s="112"/>
      <c r="N60" s="117"/>
      <c r="O60" s="117"/>
      <c r="P60" s="118"/>
      <c r="Q60" s="76"/>
      <c r="R60" s="22">
        <f t="shared" si="58"/>
        <v>11.4</v>
      </c>
      <c r="S60" s="75"/>
      <c r="T60" s="22">
        <f t="shared" si="59"/>
        <v>10.5</v>
      </c>
      <c r="U60" s="22">
        <f t="shared" si="59"/>
        <v>10.5</v>
      </c>
      <c r="V60" s="75"/>
      <c r="W60" s="75"/>
      <c r="X60" s="75"/>
      <c r="Y60" s="76"/>
    </row>
    <row r="61" spans="1:40" s="3" customFormat="1" ht="15.6" x14ac:dyDescent="0.3">
      <c r="A61" s="12" t="s">
        <v>107</v>
      </c>
      <c r="B61" s="18">
        <v>10</v>
      </c>
      <c r="C61" s="27"/>
      <c r="D61" s="46">
        <f>D$8*$B61</f>
        <v>1.7999999999999998</v>
      </c>
      <c r="E61" s="28">
        <f>E$8*$B61</f>
        <v>2.1</v>
      </c>
      <c r="F61" s="28">
        <f>F8*B61</f>
        <v>2.3000000000000003</v>
      </c>
      <c r="G61" s="28">
        <f>G$8*$B61</f>
        <v>3.2</v>
      </c>
      <c r="H61" s="22">
        <f t="shared" si="56"/>
        <v>3.5999999999999996</v>
      </c>
      <c r="I61" s="22">
        <f t="shared" si="62"/>
        <v>4.6999999999999993</v>
      </c>
      <c r="J61" s="130">
        <f t="shared" si="61"/>
        <v>8.4</v>
      </c>
      <c r="K61" s="130">
        <f t="shared" si="57"/>
        <v>7.9</v>
      </c>
      <c r="L61" s="111"/>
      <c r="M61" s="112"/>
      <c r="N61" s="124"/>
      <c r="O61" s="124"/>
      <c r="P61" s="125"/>
      <c r="Q61" s="76"/>
      <c r="R61" s="22">
        <f t="shared" si="58"/>
        <v>3.8</v>
      </c>
      <c r="S61" s="75"/>
      <c r="T61" s="22">
        <f t="shared" si="59"/>
        <v>3.5</v>
      </c>
      <c r="U61" s="22">
        <f t="shared" si="59"/>
        <v>3.5</v>
      </c>
      <c r="V61" s="75"/>
      <c r="W61" s="75"/>
      <c r="X61" s="75"/>
      <c r="Y61" s="76"/>
      <c r="Z61" s="16"/>
      <c r="AA61" s="16"/>
      <c r="AB61" s="16"/>
      <c r="AC61" s="16"/>
      <c r="AD61" s="16"/>
      <c r="AE61" s="16"/>
      <c r="AF61" s="16"/>
    </row>
    <row r="62" spans="1:40" ht="15.6" x14ac:dyDescent="0.3">
      <c r="A62" s="12" t="s">
        <v>108</v>
      </c>
      <c r="B62" s="18">
        <v>30</v>
      </c>
      <c r="C62" s="27"/>
      <c r="D62" s="27"/>
      <c r="E62" s="27"/>
      <c r="F62" s="28">
        <f>F8*B62</f>
        <v>6.9</v>
      </c>
      <c r="G62" s="28">
        <f>G63</f>
        <v>6.4</v>
      </c>
      <c r="H62" s="22">
        <f t="shared" si="56"/>
        <v>10.799999999999999</v>
      </c>
      <c r="I62" s="28">
        <f>I63</f>
        <v>9.3999999999999986</v>
      </c>
      <c r="J62" s="130">
        <f t="shared" si="61"/>
        <v>25.2</v>
      </c>
      <c r="K62" s="130">
        <f t="shared" si="57"/>
        <v>23.700000000000003</v>
      </c>
      <c r="L62" s="111"/>
      <c r="M62" s="112"/>
      <c r="N62" s="117"/>
      <c r="O62" s="117"/>
      <c r="P62" s="118"/>
      <c r="Q62" s="76"/>
      <c r="R62" s="28">
        <f t="shared" si="58"/>
        <v>11.4</v>
      </c>
      <c r="S62" s="75"/>
      <c r="T62" s="28">
        <f t="shared" si="59"/>
        <v>10.5</v>
      </c>
      <c r="U62" s="22">
        <f t="shared" si="59"/>
        <v>10.5</v>
      </c>
      <c r="V62" s="75"/>
      <c r="W62" s="75"/>
      <c r="X62" s="75"/>
      <c r="Y62" s="76"/>
    </row>
    <row r="63" spans="1:40" ht="15.6" x14ac:dyDescent="0.3">
      <c r="A63" s="12" t="s">
        <v>27</v>
      </c>
      <c r="B63" s="18">
        <v>20</v>
      </c>
      <c r="C63" s="27"/>
      <c r="D63" s="28">
        <f t="shared" ref="D63:E65" si="63">D$8*$B63</f>
        <v>3.5999999999999996</v>
      </c>
      <c r="E63" s="46">
        <f t="shared" si="63"/>
        <v>4.2</v>
      </c>
      <c r="F63" s="28">
        <f t="shared" ref="F63:G65" si="64">F$8*$B63</f>
        <v>4.6000000000000005</v>
      </c>
      <c r="G63" s="28">
        <f t="shared" si="64"/>
        <v>6.4</v>
      </c>
      <c r="H63" s="22">
        <f t="shared" si="56"/>
        <v>7.1999999999999993</v>
      </c>
      <c r="I63" s="22">
        <f t="shared" si="57"/>
        <v>9.3999999999999986</v>
      </c>
      <c r="J63" s="130">
        <f t="shared" si="61"/>
        <v>16.8</v>
      </c>
      <c r="K63" s="130">
        <f t="shared" si="57"/>
        <v>15.8</v>
      </c>
      <c r="L63" s="130">
        <f t="shared" si="57"/>
        <v>19.600000000000001</v>
      </c>
      <c r="M63" s="130">
        <f t="shared" si="57"/>
        <v>10.8</v>
      </c>
      <c r="N63" s="117"/>
      <c r="O63" s="117"/>
      <c r="P63" s="118"/>
      <c r="Q63" s="76"/>
      <c r="R63" s="22">
        <f t="shared" si="58"/>
        <v>7.6</v>
      </c>
      <c r="S63" s="75"/>
      <c r="T63" s="22">
        <f t="shared" si="59"/>
        <v>7</v>
      </c>
      <c r="U63" s="22">
        <f t="shared" si="59"/>
        <v>7</v>
      </c>
      <c r="V63" s="75"/>
      <c r="W63" s="75"/>
      <c r="X63" s="75"/>
      <c r="Y63" s="76"/>
    </row>
    <row r="64" spans="1:40" ht="15.6" x14ac:dyDescent="0.3">
      <c r="A64" s="13" t="s">
        <v>26</v>
      </c>
      <c r="B64" s="18">
        <v>15</v>
      </c>
      <c r="C64" s="28"/>
      <c r="D64" s="22">
        <f t="shared" si="63"/>
        <v>2.6999999999999997</v>
      </c>
      <c r="E64" s="22">
        <f t="shared" si="63"/>
        <v>3.15</v>
      </c>
      <c r="F64" s="22">
        <f t="shared" si="64"/>
        <v>3.45</v>
      </c>
      <c r="G64" s="22">
        <f t="shared" si="64"/>
        <v>4.8</v>
      </c>
      <c r="H64" s="53">
        <f t="shared" si="56"/>
        <v>5.3999999999999995</v>
      </c>
      <c r="I64" s="53">
        <f t="shared" si="57"/>
        <v>7.05</v>
      </c>
      <c r="J64" s="160">
        <f t="shared" si="61"/>
        <v>12.6</v>
      </c>
      <c r="K64" s="160">
        <f t="shared" si="57"/>
        <v>11.850000000000001</v>
      </c>
      <c r="L64" s="130">
        <f t="shared" si="57"/>
        <v>14.7</v>
      </c>
      <c r="M64" s="130">
        <f t="shared" si="57"/>
        <v>8.1000000000000014</v>
      </c>
      <c r="N64" s="117"/>
      <c r="O64" s="117"/>
      <c r="P64" s="118"/>
      <c r="Q64" s="76"/>
      <c r="R64" s="53">
        <f t="shared" si="58"/>
        <v>5.7</v>
      </c>
      <c r="S64" s="75"/>
      <c r="T64" s="53">
        <f t="shared" si="59"/>
        <v>5.25</v>
      </c>
      <c r="U64" s="53">
        <f t="shared" si="59"/>
        <v>5.25</v>
      </c>
      <c r="V64" s="75"/>
      <c r="W64" s="75"/>
      <c r="X64" s="75"/>
      <c r="Y64" s="76"/>
    </row>
    <row r="65" spans="1:38" ht="15.6" x14ac:dyDescent="0.3">
      <c r="A65" s="12" t="s">
        <v>9</v>
      </c>
      <c r="B65" s="18">
        <v>40</v>
      </c>
      <c r="C65" s="27"/>
      <c r="D65" s="28">
        <f t="shared" si="63"/>
        <v>7.1999999999999993</v>
      </c>
      <c r="E65" s="28">
        <f t="shared" si="63"/>
        <v>8.4</v>
      </c>
      <c r="F65" s="28">
        <f t="shared" si="64"/>
        <v>9.2000000000000011</v>
      </c>
      <c r="G65" s="28">
        <f t="shared" si="64"/>
        <v>12.8</v>
      </c>
      <c r="H65" s="28">
        <f t="shared" si="56"/>
        <v>14.399999999999999</v>
      </c>
      <c r="I65" s="28">
        <f t="shared" si="56"/>
        <v>18.799999999999997</v>
      </c>
      <c r="J65" s="53">
        <f t="shared" si="61"/>
        <v>33.6</v>
      </c>
      <c r="K65" s="53">
        <f t="shared" si="56"/>
        <v>31.6</v>
      </c>
      <c r="L65" s="120">
        <v>39.200000000000003</v>
      </c>
      <c r="M65" s="120">
        <v>32.4</v>
      </c>
      <c r="N65" s="117"/>
      <c r="O65" s="117"/>
      <c r="P65" s="118"/>
      <c r="Q65" s="76"/>
      <c r="R65" s="28">
        <f t="shared" si="58"/>
        <v>15.2</v>
      </c>
      <c r="S65" s="75"/>
      <c r="T65" s="28">
        <f t="shared" si="59"/>
        <v>14</v>
      </c>
      <c r="U65" s="28">
        <f t="shared" si="59"/>
        <v>14</v>
      </c>
      <c r="V65" s="75"/>
      <c r="W65" s="75"/>
      <c r="X65" s="75"/>
      <c r="Y65" s="76"/>
      <c r="AG65" s="3"/>
      <c r="AH65" s="3"/>
      <c r="AI65" s="3"/>
      <c r="AJ65" s="3"/>
      <c r="AK65" s="3"/>
      <c r="AL65" s="3"/>
    </row>
    <row r="66" spans="1:38" s="2" customFormat="1" ht="21" x14ac:dyDescent="0.4">
      <c r="A66" s="4" t="s">
        <v>48</v>
      </c>
      <c r="B66" s="24"/>
      <c r="C66" s="25"/>
      <c r="D66" s="25"/>
      <c r="E66" s="25"/>
      <c r="F66" s="25"/>
      <c r="G66" s="25"/>
      <c r="H66" s="25"/>
      <c r="I66" s="25"/>
      <c r="J66" s="26"/>
      <c r="K66" s="26"/>
      <c r="L66" s="25"/>
      <c r="M66" s="137"/>
      <c r="N66" s="138"/>
      <c r="O66" s="138"/>
      <c r="P66" s="139"/>
      <c r="Q66" s="25"/>
      <c r="R66" s="25"/>
      <c r="S66" s="25"/>
      <c r="T66" s="25"/>
      <c r="U66" s="25"/>
      <c r="V66" s="25"/>
      <c r="W66" s="25"/>
      <c r="X66" s="25"/>
      <c r="Y66" s="25"/>
      <c r="Z66" s="16"/>
      <c r="AA66" s="16"/>
      <c r="AB66" s="16"/>
      <c r="AC66" s="16"/>
      <c r="AD66" s="16"/>
      <c r="AE66" s="16"/>
      <c r="AF66" s="16"/>
      <c r="AG66" s="3"/>
      <c r="AH66" s="3"/>
      <c r="AI66" s="3"/>
      <c r="AJ66" s="3"/>
      <c r="AK66" s="3"/>
      <c r="AL66" s="3"/>
    </row>
    <row r="67" spans="1:38" ht="15.6" x14ac:dyDescent="0.3">
      <c r="A67" s="12" t="s">
        <v>0</v>
      </c>
      <c r="B67" s="18">
        <v>10</v>
      </c>
      <c r="C67" s="140"/>
      <c r="D67" s="130">
        <f t="shared" ref="D67:H68" si="65">D$8*$B67</f>
        <v>1.7999999999999998</v>
      </c>
      <c r="E67" s="130">
        <f t="shared" si="65"/>
        <v>2.1</v>
      </c>
      <c r="F67" s="130">
        <f t="shared" si="65"/>
        <v>2.3000000000000003</v>
      </c>
      <c r="G67" s="130">
        <f t="shared" si="65"/>
        <v>3.2</v>
      </c>
      <c r="H67" s="130">
        <f t="shared" si="65"/>
        <v>3.5999999999999996</v>
      </c>
      <c r="I67" s="160">
        <f t="shared" ref="I67:I68" si="66">I$8*$B67</f>
        <v>4.6999999999999993</v>
      </c>
      <c r="J67" s="160">
        <f t="shared" si="61"/>
        <v>8.4</v>
      </c>
      <c r="K67" s="160">
        <f>K$8*$B67</f>
        <v>7.9</v>
      </c>
      <c r="L67" s="111"/>
      <c r="M67" s="112"/>
      <c r="N67" s="117"/>
      <c r="O67" s="117"/>
      <c r="P67" s="118"/>
      <c r="Q67" s="76"/>
      <c r="R67" s="160">
        <f>R$8*$B67</f>
        <v>3.8</v>
      </c>
      <c r="S67" s="132"/>
      <c r="T67" s="160">
        <f t="shared" ref="T67:U80" si="67">T$8*$B67</f>
        <v>3.5</v>
      </c>
      <c r="U67" s="130">
        <f t="shared" si="67"/>
        <v>3.5</v>
      </c>
      <c r="V67" s="132"/>
      <c r="W67" s="132"/>
      <c r="X67" s="132"/>
      <c r="Y67" s="69">
        <f>Y$8*$B67</f>
        <v>3.8</v>
      </c>
      <c r="AG67" s="3"/>
      <c r="AH67" s="3"/>
      <c r="AI67" s="3"/>
      <c r="AJ67" s="3"/>
      <c r="AK67" s="3"/>
      <c r="AL67" s="3"/>
    </row>
    <row r="68" spans="1:38" s="5" customFormat="1" ht="15.6" x14ac:dyDescent="0.3">
      <c r="A68" s="15" t="s">
        <v>59</v>
      </c>
      <c r="B68" s="29">
        <v>10</v>
      </c>
      <c r="C68" s="131"/>
      <c r="D68" s="130">
        <f t="shared" si="65"/>
        <v>1.7999999999999998</v>
      </c>
      <c r="E68" s="130">
        <f t="shared" si="65"/>
        <v>2.1</v>
      </c>
      <c r="F68" s="130">
        <f t="shared" si="65"/>
        <v>2.3000000000000003</v>
      </c>
      <c r="G68" s="130">
        <f t="shared" si="65"/>
        <v>3.2</v>
      </c>
      <c r="H68" s="130">
        <f t="shared" si="65"/>
        <v>3.5999999999999996</v>
      </c>
      <c r="I68" s="160">
        <f t="shared" si="66"/>
        <v>4.6999999999999993</v>
      </c>
      <c r="J68" s="160">
        <f t="shared" si="61"/>
        <v>8.4</v>
      </c>
      <c r="K68" s="160">
        <f>K$8*$B68</f>
        <v>7.9</v>
      </c>
      <c r="L68" s="111"/>
      <c r="M68" s="111"/>
      <c r="N68" s="104"/>
      <c r="O68" s="104"/>
      <c r="P68" s="154"/>
      <c r="Q68" s="76"/>
      <c r="R68" s="160">
        <f>R$8*$B68</f>
        <v>3.8</v>
      </c>
      <c r="S68" s="132"/>
      <c r="T68" s="160">
        <f t="shared" si="67"/>
        <v>3.5</v>
      </c>
      <c r="U68" s="130">
        <f t="shared" si="67"/>
        <v>3.5</v>
      </c>
      <c r="V68" s="132"/>
      <c r="W68" s="132"/>
      <c r="X68" s="132"/>
      <c r="Y68" s="69">
        <f>Y$8*$B68</f>
        <v>3.8</v>
      </c>
      <c r="Z68" s="30"/>
      <c r="AA68" s="30"/>
      <c r="AB68" s="30"/>
      <c r="AC68" s="30"/>
      <c r="AD68" s="30"/>
      <c r="AE68" s="30"/>
      <c r="AF68" s="30"/>
    </row>
    <row r="69" spans="1:38" ht="15.6" x14ac:dyDescent="0.3">
      <c r="A69" s="12" t="s">
        <v>19</v>
      </c>
      <c r="B69" s="18"/>
      <c r="C69" s="141"/>
      <c r="D69" s="141"/>
      <c r="E69" s="141"/>
      <c r="F69" s="141"/>
      <c r="G69" s="90"/>
      <c r="H69" s="90"/>
      <c r="I69" s="90"/>
      <c r="J69" s="130"/>
      <c r="K69" s="130"/>
      <c r="L69" s="111"/>
      <c r="M69" s="112"/>
      <c r="N69" s="117"/>
      <c r="O69" s="117"/>
      <c r="P69" s="118"/>
      <c r="Q69" s="90"/>
      <c r="R69" s="90"/>
      <c r="S69" s="132"/>
      <c r="T69" s="90"/>
      <c r="U69" s="90"/>
      <c r="V69" s="132"/>
      <c r="W69" s="132"/>
      <c r="X69" s="132"/>
      <c r="Y69" s="90"/>
      <c r="AG69" s="3"/>
      <c r="AH69" s="3"/>
      <c r="AI69" s="3"/>
      <c r="AJ69" s="3"/>
      <c r="AK69" s="3"/>
      <c r="AL69" s="3"/>
    </row>
    <row r="70" spans="1:38" ht="15.6" x14ac:dyDescent="0.3">
      <c r="A70" s="12" t="s">
        <v>44</v>
      </c>
      <c r="B70" s="18"/>
      <c r="C70" s="141"/>
      <c r="D70" s="141"/>
      <c r="E70" s="45"/>
      <c r="F70" s="90"/>
      <c r="G70" s="130"/>
      <c r="H70" s="130"/>
      <c r="I70" s="130"/>
      <c r="J70" s="130"/>
      <c r="K70" s="130"/>
      <c r="L70" s="111"/>
      <c r="M70" s="112"/>
      <c r="N70" s="117"/>
      <c r="O70" s="117"/>
      <c r="P70" s="118"/>
      <c r="Q70" s="90"/>
      <c r="R70" s="130"/>
      <c r="S70" s="132"/>
      <c r="T70" s="130"/>
      <c r="U70" s="130"/>
      <c r="V70" s="132"/>
      <c r="W70" s="132"/>
      <c r="X70" s="132"/>
      <c r="Y70" s="130"/>
      <c r="AG70" s="3"/>
      <c r="AH70" s="3"/>
      <c r="AI70" s="3"/>
      <c r="AJ70" s="3"/>
      <c r="AK70" s="3"/>
      <c r="AL70" s="3"/>
    </row>
    <row r="71" spans="1:38" ht="15.6" x14ac:dyDescent="0.3">
      <c r="A71" s="12" t="s">
        <v>12</v>
      </c>
      <c r="B71" s="18">
        <v>30</v>
      </c>
      <c r="C71" s="140"/>
      <c r="D71" s="141"/>
      <c r="E71" s="140"/>
      <c r="F71" s="90">
        <f t="shared" ref="F71:H80" si="68">F$8*$B71</f>
        <v>6.9</v>
      </c>
      <c r="G71" s="90">
        <f t="shared" si="68"/>
        <v>9.6</v>
      </c>
      <c r="H71" s="90">
        <f t="shared" si="68"/>
        <v>10.799999999999999</v>
      </c>
      <c r="I71" s="90">
        <f t="shared" ref="I71:K80" si="69">I$8*$B71</f>
        <v>14.1</v>
      </c>
      <c r="J71" s="130">
        <f t="shared" ref="J71:J80" si="70">J$8*$B71</f>
        <v>25.2</v>
      </c>
      <c r="K71" s="130">
        <f t="shared" si="69"/>
        <v>23.700000000000003</v>
      </c>
      <c r="L71" s="111"/>
      <c r="M71" s="112"/>
      <c r="N71" s="117"/>
      <c r="O71" s="117"/>
      <c r="P71" s="118"/>
      <c r="Q71" s="76"/>
      <c r="R71" s="160">
        <f t="shared" ref="Q71:R80" si="71">R$8*$B71</f>
        <v>11.4</v>
      </c>
      <c r="S71" s="132"/>
      <c r="T71" s="130">
        <f t="shared" ref="T71:T80" si="72">T$8*$B71</f>
        <v>10.5</v>
      </c>
      <c r="U71" s="130">
        <f>U$8*$B71</f>
        <v>10.5</v>
      </c>
      <c r="V71" s="132"/>
      <c r="W71" s="132"/>
      <c r="X71" s="132"/>
      <c r="Y71" s="76"/>
      <c r="AG71" s="3"/>
      <c r="AH71" s="3"/>
      <c r="AI71" s="3"/>
      <c r="AJ71" s="3"/>
      <c r="AK71" s="3"/>
      <c r="AL71" s="3"/>
    </row>
    <row r="72" spans="1:38" ht="15.6" x14ac:dyDescent="0.3">
      <c r="A72" s="12" t="s">
        <v>13</v>
      </c>
      <c r="B72" s="18">
        <v>30</v>
      </c>
      <c r="C72" s="140"/>
      <c r="D72" s="141"/>
      <c r="E72" s="140"/>
      <c r="F72" s="90">
        <f t="shared" si="68"/>
        <v>6.9</v>
      </c>
      <c r="G72" s="90">
        <f t="shared" si="68"/>
        <v>9.6</v>
      </c>
      <c r="H72" s="90">
        <f t="shared" si="68"/>
        <v>10.799999999999999</v>
      </c>
      <c r="I72" s="90">
        <f t="shared" si="69"/>
        <v>14.1</v>
      </c>
      <c r="J72" s="130">
        <f t="shared" si="70"/>
        <v>25.2</v>
      </c>
      <c r="K72" s="130">
        <f t="shared" si="69"/>
        <v>23.700000000000003</v>
      </c>
      <c r="L72" s="111"/>
      <c r="M72" s="112"/>
      <c r="N72" s="117"/>
      <c r="O72" s="117"/>
      <c r="P72" s="118"/>
      <c r="Q72" s="76"/>
      <c r="R72" s="160">
        <f t="shared" si="71"/>
        <v>11.4</v>
      </c>
      <c r="S72" s="132"/>
      <c r="T72" s="90">
        <f t="shared" si="72"/>
        <v>10.5</v>
      </c>
      <c r="U72" s="130">
        <f t="shared" si="67"/>
        <v>10.5</v>
      </c>
      <c r="V72" s="132"/>
      <c r="W72" s="132"/>
      <c r="X72" s="132"/>
      <c r="Y72" s="76"/>
    </row>
    <row r="73" spans="1:38" ht="15.6" x14ac:dyDescent="0.3">
      <c r="A73" s="12" t="s">
        <v>8</v>
      </c>
      <c r="B73" s="18">
        <v>10</v>
      </c>
      <c r="C73" s="141"/>
      <c r="D73" s="90">
        <f t="shared" ref="D73:E80" si="73">D$8*$B73</f>
        <v>1.7999999999999998</v>
      </c>
      <c r="E73" s="90">
        <f t="shared" si="73"/>
        <v>2.1</v>
      </c>
      <c r="F73" s="90">
        <f t="shared" si="68"/>
        <v>2.3000000000000003</v>
      </c>
      <c r="G73" s="90">
        <f t="shared" si="68"/>
        <v>3.2</v>
      </c>
      <c r="H73" s="160">
        <f t="shared" si="68"/>
        <v>3.5999999999999996</v>
      </c>
      <c r="I73" s="160">
        <f t="shared" si="69"/>
        <v>4.6999999999999993</v>
      </c>
      <c r="J73" s="160">
        <f t="shared" si="70"/>
        <v>8.4</v>
      </c>
      <c r="K73" s="160">
        <v>6.8</v>
      </c>
      <c r="L73" s="111"/>
      <c r="M73" s="112"/>
      <c r="N73" s="117"/>
      <c r="O73" s="117"/>
      <c r="P73" s="118"/>
      <c r="Q73" s="76"/>
      <c r="R73" s="160">
        <f t="shared" si="71"/>
        <v>3.8</v>
      </c>
      <c r="S73" s="132"/>
      <c r="T73" s="160">
        <f t="shared" si="72"/>
        <v>3.5</v>
      </c>
      <c r="U73" s="160">
        <f t="shared" si="67"/>
        <v>3.5</v>
      </c>
      <c r="V73" s="132"/>
      <c r="W73" s="132"/>
      <c r="X73" s="132"/>
      <c r="Y73" s="76"/>
    </row>
    <row r="74" spans="1:38" ht="15.6" x14ac:dyDescent="0.3">
      <c r="A74" s="12" t="s">
        <v>3</v>
      </c>
      <c r="B74" s="18">
        <v>15</v>
      </c>
      <c r="C74" s="141"/>
      <c r="D74" s="90">
        <f t="shared" si="73"/>
        <v>2.6999999999999997</v>
      </c>
      <c r="E74" s="90">
        <f t="shared" si="73"/>
        <v>3.15</v>
      </c>
      <c r="F74" s="90">
        <f t="shared" si="68"/>
        <v>3.45</v>
      </c>
      <c r="G74" s="130">
        <f t="shared" si="68"/>
        <v>4.8</v>
      </c>
      <c r="H74" s="130">
        <f t="shared" si="68"/>
        <v>5.3999999999999995</v>
      </c>
      <c r="I74" s="160">
        <f t="shared" si="69"/>
        <v>7.05</v>
      </c>
      <c r="J74" s="160">
        <f t="shared" si="70"/>
        <v>12.6</v>
      </c>
      <c r="K74" s="160">
        <f t="shared" si="69"/>
        <v>11.850000000000001</v>
      </c>
      <c r="L74" s="111"/>
      <c r="M74" s="112"/>
      <c r="N74" s="117"/>
      <c r="O74" s="117"/>
      <c r="P74" s="118"/>
      <c r="Q74" s="76"/>
      <c r="R74" s="160">
        <f t="shared" si="71"/>
        <v>5.7</v>
      </c>
      <c r="S74" s="132"/>
      <c r="T74" s="90">
        <f t="shared" si="72"/>
        <v>5.25</v>
      </c>
      <c r="U74" s="130">
        <f t="shared" si="67"/>
        <v>5.25</v>
      </c>
      <c r="V74" s="132"/>
      <c r="W74" s="132"/>
      <c r="X74" s="132"/>
      <c r="Y74" s="76"/>
    </row>
    <row r="75" spans="1:38" ht="15.6" x14ac:dyDescent="0.3">
      <c r="A75" s="12" t="s">
        <v>150</v>
      </c>
      <c r="B75" s="18">
        <v>15</v>
      </c>
      <c r="C75" s="90"/>
      <c r="D75" s="130">
        <f t="shared" si="73"/>
        <v>2.6999999999999997</v>
      </c>
      <c r="E75" s="130">
        <f t="shared" si="73"/>
        <v>3.15</v>
      </c>
      <c r="F75" s="130">
        <f t="shared" si="68"/>
        <v>3.45</v>
      </c>
      <c r="G75" s="130">
        <f t="shared" si="68"/>
        <v>4.8</v>
      </c>
      <c r="H75" s="130">
        <f t="shared" si="68"/>
        <v>5.3999999999999995</v>
      </c>
      <c r="I75" s="160">
        <f t="shared" si="69"/>
        <v>7.05</v>
      </c>
      <c r="J75" s="160">
        <f t="shared" si="70"/>
        <v>12.6</v>
      </c>
      <c r="K75" s="160">
        <f t="shared" si="69"/>
        <v>11.850000000000001</v>
      </c>
      <c r="L75" s="111"/>
      <c r="M75" s="112"/>
      <c r="N75" s="117"/>
      <c r="O75" s="117"/>
      <c r="P75" s="118"/>
      <c r="Q75" s="76"/>
      <c r="R75" s="160">
        <f t="shared" si="71"/>
        <v>5.7</v>
      </c>
      <c r="S75" s="132"/>
      <c r="T75" s="130">
        <f t="shared" si="72"/>
        <v>5.25</v>
      </c>
      <c r="U75" s="130">
        <f t="shared" si="67"/>
        <v>5.25</v>
      </c>
      <c r="V75" s="132"/>
      <c r="W75" s="132"/>
      <c r="X75" s="132"/>
      <c r="Y75" s="76"/>
    </row>
    <row r="76" spans="1:38" ht="15.6" x14ac:dyDescent="0.3">
      <c r="A76" s="12" t="s">
        <v>141</v>
      </c>
      <c r="B76" s="18">
        <v>10</v>
      </c>
      <c r="C76" s="141"/>
      <c r="D76" s="90">
        <f t="shared" si="73"/>
        <v>1.7999999999999998</v>
      </c>
      <c r="E76" s="90">
        <f t="shared" si="73"/>
        <v>2.1</v>
      </c>
      <c r="F76" s="130">
        <f t="shared" si="68"/>
        <v>2.3000000000000003</v>
      </c>
      <c r="G76" s="130">
        <f t="shared" si="68"/>
        <v>3.2</v>
      </c>
      <c r="H76" s="130">
        <f t="shared" si="68"/>
        <v>3.5999999999999996</v>
      </c>
      <c r="I76" s="130">
        <f t="shared" si="69"/>
        <v>4.6999999999999993</v>
      </c>
      <c r="J76" s="160">
        <f t="shared" si="70"/>
        <v>8.4</v>
      </c>
      <c r="K76" s="160">
        <f t="shared" si="69"/>
        <v>7.9</v>
      </c>
      <c r="L76" s="111"/>
      <c r="M76" s="112"/>
      <c r="N76" s="117"/>
      <c r="O76" s="117"/>
      <c r="P76" s="118"/>
      <c r="Q76" s="76"/>
      <c r="R76" s="160">
        <f t="shared" si="71"/>
        <v>3.8</v>
      </c>
      <c r="S76" s="132"/>
      <c r="T76" s="130">
        <f t="shared" si="72"/>
        <v>3.5</v>
      </c>
      <c r="U76" s="130">
        <f t="shared" si="67"/>
        <v>3.5</v>
      </c>
      <c r="V76" s="132"/>
      <c r="W76" s="132"/>
      <c r="X76" s="132"/>
      <c r="Y76" s="76"/>
    </row>
    <row r="77" spans="1:38" ht="15.6" x14ac:dyDescent="0.3">
      <c r="A77" s="12" t="s">
        <v>6</v>
      </c>
      <c r="B77" s="18">
        <v>5</v>
      </c>
      <c r="C77" s="90"/>
      <c r="D77" s="90">
        <f>D$8*$B77</f>
        <v>0.89999999999999991</v>
      </c>
      <c r="E77" s="130">
        <f t="shared" si="73"/>
        <v>1.05</v>
      </c>
      <c r="F77" s="130">
        <f t="shared" si="68"/>
        <v>1.1500000000000001</v>
      </c>
      <c r="G77" s="130">
        <f t="shared" si="68"/>
        <v>1.6</v>
      </c>
      <c r="H77" s="130">
        <f t="shared" si="68"/>
        <v>1.7999999999999998</v>
      </c>
      <c r="I77" s="160">
        <f t="shared" si="69"/>
        <v>2.3499999999999996</v>
      </c>
      <c r="J77" s="160">
        <f t="shared" si="70"/>
        <v>4.2</v>
      </c>
      <c r="K77" s="160">
        <f t="shared" si="69"/>
        <v>3.95</v>
      </c>
      <c r="L77" s="111"/>
      <c r="M77" s="112"/>
      <c r="N77" s="117"/>
      <c r="O77" s="117"/>
      <c r="P77" s="118"/>
      <c r="Q77" s="76"/>
      <c r="R77" s="160">
        <f t="shared" si="71"/>
        <v>1.9</v>
      </c>
      <c r="S77" s="132"/>
      <c r="T77" s="160">
        <f t="shared" si="72"/>
        <v>1.75</v>
      </c>
      <c r="U77" s="130">
        <f t="shared" si="67"/>
        <v>1.75</v>
      </c>
      <c r="V77" s="132"/>
      <c r="W77" s="132"/>
      <c r="X77" s="132"/>
      <c r="Y77" s="76"/>
    </row>
    <row r="78" spans="1:38" ht="15.6" x14ac:dyDescent="0.3">
      <c r="A78" s="12" t="s">
        <v>151</v>
      </c>
      <c r="B78" s="18">
        <v>30</v>
      </c>
      <c r="C78" s="90"/>
      <c r="D78" s="90">
        <f t="shared" si="73"/>
        <v>5.3999999999999995</v>
      </c>
      <c r="E78" s="130">
        <f t="shared" si="73"/>
        <v>6.3</v>
      </c>
      <c r="F78" s="130">
        <f t="shared" si="68"/>
        <v>6.9</v>
      </c>
      <c r="G78" s="160">
        <f t="shared" si="68"/>
        <v>9.6</v>
      </c>
      <c r="H78" s="160">
        <f t="shared" si="68"/>
        <v>10.799999999999999</v>
      </c>
      <c r="I78" s="160">
        <f t="shared" si="69"/>
        <v>14.1</v>
      </c>
      <c r="J78" s="130">
        <f t="shared" si="70"/>
        <v>25.2</v>
      </c>
      <c r="K78" s="130">
        <f t="shared" si="69"/>
        <v>23.700000000000003</v>
      </c>
      <c r="L78" s="164">
        <v>47.34</v>
      </c>
      <c r="M78" s="164">
        <v>15.46</v>
      </c>
      <c r="N78" s="117"/>
      <c r="O78" s="117"/>
      <c r="P78" s="118"/>
      <c r="Q78" s="76"/>
      <c r="R78" s="132"/>
      <c r="S78" s="132"/>
      <c r="T78" s="132"/>
      <c r="U78" s="90">
        <f t="shared" si="67"/>
        <v>10.5</v>
      </c>
      <c r="V78" s="132"/>
      <c r="W78" s="132"/>
      <c r="X78" s="132"/>
      <c r="Y78" s="76"/>
    </row>
    <row r="79" spans="1:38" ht="15.6" x14ac:dyDescent="0.3">
      <c r="A79" s="12" t="s">
        <v>152</v>
      </c>
      <c r="B79" s="18">
        <v>10</v>
      </c>
      <c r="C79" s="131"/>
      <c r="D79" s="130">
        <f t="shared" si="73"/>
        <v>1.7999999999999998</v>
      </c>
      <c r="E79" s="130">
        <f t="shared" si="73"/>
        <v>2.1</v>
      </c>
      <c r="F79" s="130">
        <f t="shared" si="68"/>
        <v>2.3000000000000003</v>
      </c>
      <c r="G79" s="130">
        <f t="shared" si="68"/>
        <v>3.2</v>
      </c>
      <c r="H79" s="130">
        <f t="shared" si="68"/>
        <v>3.5999999999999996</v>
      </c>
      <c r="I79" s="130">
        <f t="shared" si="69"/>
        <v>4.6999999999999993</v>
      </c>
      <c r="J79" s="160">
        <f t="shared" si="70"/>
        <v>8.4</v>
      </c>
      <c r="K79" s="160">
        <f t="shared" si="69"/>
        <v>7.9</v>
      </c>
      <c r="L79" s="111"/>
      <c r="M79" s="112"/>
      <c r="N79" s="117"/>
      <c r="O79" s="117"/>
      <c r="P79" s="118"/>
      <c r="Q79" s="76"/>
      <c r="R79" s="160">
        <f t="shared" si="71"/>
        <v>3.8</v>
      </c>
      <c r="S79" s="132"/>
      <c r="T79" s="90">
        <f t="shared" si="72"/>
        <v>3.5</v>
      </c>
      <c r="U79" s="130">
        <f t="shared" si="67"/>
        <v>3.5</v>
      </c>
      <c r="V79" s="132"/>
      <c r="W79" s="132"/>
      <c r="X79" s="130">
        <f t="shared" ref="X79:X80" si="74">X$8*$B79</f>
        <v>4.6000000000000005</v>
      </c>
      <c r="Y79" s="76"/>
    </row>
    <row r="80" spans="1:38" ht="15.6" x14ac:dyDescent="0.3">
      <c r="A80" s="12" t="s">
        <v>11</v>
      </c>
      <c r="B80" s="18">
        <v>5</v>
      </c>
      <c r="C80" s="90"/>
      <c r="D80" s="130">
        <f t="shared" si="73"/>
        <v>0.89999999999999991</v>
      </c>
      <c r="E80" s="130">
        <f t="shared" si="73"/>
        <v>1.05</v>
      </c>
      <c r="F80" s="130">
        <f t="shared" si="68"/>
        <v>1.1500000000000001</v>
      </c>
      <c r="G80" s="130">
        <f t="shared" si="68"/>
        <v>1.6</v>
      </c>
      <c r="H80" s="130">
        <f t="shared" si="68"/>
        <v>1.7999999999999998</v>
      </c>
      <c r="I80" s="160">
        <f t="shared" si="69"/>
        <v>2.3499999999999996</v>
      </c>
      <c r="J80" s="160">
        <f t="shared" si="70"/>
        <v>4.2</v>
      </c>
      <c r="K80" s="160">
        <f t="shared" si="69"/>
        <v>3.95</v>
      </c>
      <c r="L80" s="111"/>
      <c r="M80" s="112"/>
      <c r="N80" s="117"/>
      <c r="O80" s="117"/>
      <c r="P80" s="118"/>
      <c r="Q80" s="90">
        <f t="shared" si="71"/>
        <v>1.9</v>
      </c>
      <c r="R80" s="90">
        <f t="shared" si="71"/>
        <v>1.9</v>
      </c>
      <c r="S80" s="132"/>
      <c r="T80" s="130">
        <f t="shared" si="72"/>
        <v>1.75</v>
      </c>
      <c r="U80" s="130">
        <f t="shared" si="67"/>
        <v>1.75</v>
      </c>
      <c r="V80" s="132"/>
      <c r="W80" s="132"/>
      <c r="X80" s="130">
        <f t="shared" si="74"/>
        <v>2.3000000000000003</v>
      </c>
      <c r="Y80" s="133">
        <f t="shared" ref="Y80" si="75">Y$8*$B80</f>
        <v>1.9</v>
      </c>
      <c r="AG80" s="3"/>
      <c r="AH80" s="3"/>
      <c r="AI80" s="3"/>
      <c r="AJ80" s="3"/>
      <c r="AK80" s="3"/>
      <c r="AL80" s="3"/>
    </row>
    <row r="81" spans="1:38" s="2" customFormat="1" ht="21" x14ac:dyDescent="0.4">
      <c r="A81" s="4" t="s">
        <v>49</v>
      </c>
      <c r="B81" s="24"/>
      <c r="C81" s="25"/>
      <c r="D81" s="25"/>
      <c r="E81" s="25"/>
      <c r="F81" s="25"/>
      <c r="G81" s="25"/>
      <c r="H81" s="25"/>
      <c r="I81" s="25"/>
      <c r="J81" s="26"/>
      <c r="K81" s="26"/>
      <c r="L81" s="25"/>
      <c r="M81" s="137"/>
      <c r="N81" s="138"/>
      <c r="O81" s="138"/>
      <c r="P81" s="139"/>
      <c r="Q81" s="25"/>
      <c r="R81" s="25"/>
      <c r="S81" s="25"/>
      <c r="T81" s="25"/>
      <c r="U81" s="25"/>
      <c r="V81" s="25"/>
      <c r="W81" s="25"/>
      <c r="X81" s="25"/>
      <c r="Y81" s="25"/>
      <c r="Z81" s="16"/>
      <c r="AA81" s="16"/>
      <c r="AB81" s="16"/>
      <c r="AC81" s="16"/>
      <c r="AD81" s="16"/>
      <c r="AE81" s="16"/>
      <c r="AF81" s="16"/>
      <c r="AG81" s="3"/>
      <c r="AH81" s="3"/>
      <c r="AI81" s="3"/>
      <c r="AJ81" s="3"/>
      <c r="AK81" s="3"/>
      <c r="AL81" s="3"/>
    </row>
    <row r="82" spans="1:38" ht="15.6" x14ac:dyDescent="0.3">
      <c r="A82" s="12" t="s">
        <v>16</v>
      </c>
      <c r="B82" s="18"/>
      <c r="C82" s="165"/>
      <c r="D82" s="165"/>
      <c r="E82" s="165"/>
      <c r="F82" s="165"/>
      <c r="G82" s="165"/>
      <c r="H82" s="165"/>
      <c r="I82" s="165"/>
      <c r="J82" s="166"/>
      <c r="K82" s="166"/>
      <c r="L82" s="111"/>
      <c r="M82" s="112"/>
      <c r="N82" s="117"/>
      <c r="O82" s="117"/>
      <c r="P82" s="118"/>
      <c r="Q82" s="132"/>
      <c r="R82" s="165"/>
      <c r="S82" s="165"/>
      <c r="T82" s="165"/>
      <c r="U82" s="165"/>
      <c r="V82" s="132"/>
      <c r="W82" s="132"/>
      <c r="X82" s="132"/>
      <c r="Y82" s="130"/>
      <c r="AG82" s="3"/>
      <c r="AH82" s="3"/>
      <c r="AI82" s="3"/>
      <c r="AJ82" s="3"/>
      <c r="AK82" s="3"/>
      <c r="AL82" s="3"/>
    </row>
    <row r="83" spans="1:38" ht="15.6" x14ac:dyDescent="0.3">
      <c r="A83" s="12" t="s">
        <v>153</v>
      </c>
      <c r="B83" s="18">
        <v>10</v>
      </c>
      <c r="C83" s="90"/>
      <c r="D83" s="130">
        <f t="shared" ref="D83:H85" si="76">D$8*$B83</f>
        <v>1.7999999999999998</v>
      </c>
      <c r="E83" s="130">
        <f t="shared" si="76"/>
        <v>2.1</v>
      </c>
      <c r="F83" s="130">
        <f t="shared" si="76"/>
        <v>2.3000000000000003</v>
      </c>
      <c r="G83" s="130">
        <f t="shared" si="76"/>
        <v>3.2</v>
      </c>
      <c r="H83" s="130">
        <f t="shared" si="76"/>
        <v>3.5999999999999996</v>
      </c>
      <c r="I83" s="160">
        <f t="shared" ref="I83:K85" si="77">I$8*$B83</f>
        <v>4.6999999999999993</v>
      </c>
      <c r="J83" s="160">
        <f t="shared" ref="J83:J85" si="78">J$8*$B83</f>
        <v>8.4</v>
      </c>
      <c r="K83" s="160">
        <f t="shared" si="77"/>
        <v>7.9</v>
      </c>
      <c r="L83" s="111"/>
      <c r="M83" s="112"/>
      <c r="N83" s="117"/>
      <c r="O83" s="117"/>
      <c r="P83" s="118"/>
      <c r="Q83" s="160">
        <f t="shared" ref="Q83:R85" si="79">Q$8*$B83</f>
        <v>3.8</v>
      </c>
      <c r="R83" s="160">
        <f t="shared" si="79"/>
        <v>3.8</v>
      </c>
      <c r="S83" s="90">
        <f>S$8*$B83</f>
        <v>2.3000000000000003</v>
      </c>
      <c r="T83" s="160">
        <f t="shared" ref="T83:U85" si="80">T$8*$B83</f>
        <v>3.5</v>
      </c>
      <c r="U83" s="160">
        <f t="shared" si="80"/>
        <v>3.5</v>
      </c>
      <c r="V83" s="132"/>
      <c r="W83" s="132"/>
      <c r="X83" s="132"/>
      <c r="Y83" s="130">
        <f>Y$8*$B83</f>
        <v>3.8</v>
      </c>
      <c r="AG83" s="3"/>
      <c r="AH83" s="3"/>
      <c r="AI83" s="3"/>
      <c r="AJ83" s="3"/>
      <c r="AK83" s="3"/>
      <c r="AL83" s="3"/>
    </row>
    <row r="84" spans="1:38" ht="15.6" x14ac:dyDescent="0.3">
      <c r="A84" s="12" t="s">
        <v>18</v>
      </c>
      <c r="B84" s="18">
        <v>15</v>
      </c>
      <c r="C84" s="90"/>
      <c r="D84" s="130">
        <f t="shared" si="76"/>
        <v>2.6999999999999997</v>
      </c>
      <c r="E84" s="130">
        <f t="shared" si="76"/>
        <v>3.15</v>
      </c>
      <c r="F84" s="130">
        <f t="shared" si="76"/>
        <v>3.45</v>
      </c>
      <c r="G84" s="130">
        <f t="shared" si="76"/>
        <v>4.8</v>
      </c>
      <c r="H84" s="130">
        <f t="shared" si="76"/>
        <v>5.3999999999999995</v>
      </c>
      <c r="I84" s="160">
        <f t="shared" si="77"/>
        <v>7.05</v>
      </c>
      <c r="J84" s="160">
        <f t="shared" si="78"/>
        <v>12.6</v>
      </c>
      <c r="K84" s="160">
        <f t="shared" si="77"/>
        <v>11.850000000000001</v>
      </c>
      <c r="L84" s="111"/>
      <c r="M84" s="112"/>
      <c r="N84" s="117"/>
      <c r="O84" s="117"/>
      <c r="P84" s="118"/>
      <c r="Q84" s="76"/>
      <c r="R84" s="160">
        <f t="shared" si="79"/>
        <v>5.7</v>
      </c>
      <c r="S84" s="132"/>
      <c r="T84" s="160">
        <f t="shared" si="80"/>
        <v>5.25</v>
      </c>
      <c r="U84" s="160">
        <f t="shared" si="80"/>
        <v>5.25</v>
      </c>
      <c r="V84" s="132"/>
      <c r="W84" s="132"/>
      <c r="X84" s="132"/>
      <c r="Y84" s="76"/>
    </row>
    <row r="85" spans="1:38" ht="15.6" x14ac:dyDescent="0.3">
      <c r="A85" s="12" t="s">
        <v>4</v>
      </c>
      <c r="B85" s="18">
        <v>20</v>
      </c>
      <c r="C85" s="90"/>
      <c r="D85" s="130">
        <f t="shared" si="76"/>
        <v>3.5999999999999996</v>
      </c>
      <c r="E85" s="130">
        <f t="shared" si="76"/>
        <v>4.2</v>
      </c>
      <c r="F85" s="130">
        <f t="shared" si="76"/>
        <v>4.6000000000000005</v>
      </c>
      <c r="G85" s="130">
        <f t="shared" si="76"/>
        <v>6.4</v>
      </c>
      <c r="H85" s="130">
        <f t="shared" si="76"/>
        <v>7.1999999999999993</v>
      </c>
      <c r="I85" s="160">
        <f t="shared" si="77"/>
        <v>9.3999999999999986</v>
      </c>
      <c r="J85" s="160">
        <f t="shared" si="78"/>
        <v>16.8</v>
      </c>
      <c r="K85" s="160">
        <f t="shared" si="77"/>
        <v>15.8</v>
      </c>
      <c r="L85" s="111"/>
      <c r="M85" s="112"/>
      <c r="N85" s="117"/>
      <c r="O85" s="117"/>
      <c r="P85" s="118"/>
      <c r="Q85" s="76"/>
      <c r="R85" s="160">
        <f t="shared" si="79"/>
        <v>7.6</v>
      </c>
      <c r="S85" s="132"/>
      <c r="T85" s="160">
        <f t="shared" si="80"/>
        <v>7</v>
      </c>
      <c r="U85" s="160">
        <f t="shared" si="80"/>
        <v>7</v>
      </c>
      <c r="V85" s="132"/>
      <c r="W85" s="132"/>
      <c r="X85" s="132"/>
      <c r="Y85" s="76"/>
    </row>
    <row r="86" spans="1:38" s="2" customFormat="1" ht="15.6" x14ac:dyDescent="0.3">
      <c r="A86" s="12" t="s">
        <v>36</v>
      </c>
      <c r="B86" s="18"/>
      <c r="C86" s="141"/>
      <c r="D86" s="141"/>
      <c r="E86" s="141"/>
      <c r="F86" s="141"/>
      <c r="G86" s="90"/>
      <c r="H86" s="90"/>
      <c r="I86" s="90"/>
      <c r="J86" s="90"/>
      <c r="K86" s="90"/>
      <c r="L86" s="111"/>
      <c r="M86" s="112"/>
      <c r="N86" s="127"/>
      <c r="O86" s="127"/>
      <c r="P86" s="128"/>
      <c r="Q86" s="132"/>
      <c r="R86" s="90"/>
      <c r="S86" s="132"/>
      <c r="T86" s="90"/>
      <c r="U86" s="90"/>
      <c r="V86" s="132"/>
      <c r="W86" s="132"/>
      <c r="X86" s="132"/>
      <c r="Y86" s="90"/>
      <c r="Z86" s="16"/>
      <c r="AA86" s="16"/>
      <c r="AB86" s="16"/>
      <c r="AC86" s="16"/>
      <c r="AD86" s="16"/>
      <c r="AE86" s="16"/>
      <c r="AF86" s="16"/>
      <c r="AG86" s="3"/>
      <c r="AH86" s="3"/>
      <c r="AI86" s="3"/>
      <c r="AJ86" s="3"/>
      <c r="AK86" s="3"/>
      <c r="AL86" s="3"/>
    </row>
    <row r="87" spans="1:38" s="2" customFormat="1" ht="21" x14ac:dyDescent="0.4">
      <c r="A87" s="4" t="s">
        <v>50</v>
      </c>
      <c r="B87" s="24"/>
      <c r="C87" s="25"/>
      <c r="D87" s="25"/>
      <c r="E87" s="25"/>
      <c r="F87" s="25"/>
      <c r="G87" s="25"/>
      <c r="H87" s="25"/>
      <c r="I87" s="25"/>
      <c r="J87" s="26"/>
      <c r="K87" s="26"/>
      <c r="L87" s="25"/>
      <c r="M87" s="137"/>
      <c r="N87" s="138"/>
      <c r="O87" s="138"/>
      <c r="P87" s="139"/>
      <c r="Q87" s="25"/>
      <c r="R87" s="25"/>
      <c r="S87" s="25"/>
      <c r="T87" s="25"/>
      <c r="U87" s="25"/>
      <c r="V87" s="25"/>
      <c r="W87" s="25"/>
      <c r="X87" s="25"/>
      <c r="Y87" s="25"/>
      <c r="Z87" s="16"/>
      <c r="AA87" s="16"/>
      <c r="AB87" s="16"/>
      <c r="AC87" s="16"/>
      <c r="AD87" s="16"/>
      <c r="AE87" s="16"/>
      <c r="AF87" s="16"/>
      <c r="AG87" s="3"/>
      <c r="AH87" s="3"/>
      <c r="AI87" s="3"/>
      <c r="AJ87" s="3"/>
      <c r="AK87" s="3"/>
      <c r="AL87" s="3"/>
    </row>
    <row r="88" spans="1:38" s="2" customFormat="1" ht="15.6" x14ac:dyDescent="0.3">
      <c r="A88" s="12" t="s">
        <v>63</v>
      </c>
      <c r="B88" s="18">
        <v>15</v>
      </c>
      <c r="C88" s="141"/>
      <c r="D88" s="90"/>
      <c r="E88" s="140">
        <f>SUM(E8*B88)</f>
        <v>3.15</v>
      </c>
      <c r="F88" s="90">
        <f t="shared" ref="F88:H99" si="81">F$8*$B88</f>
        <v>3.45</v>
      </c>
      <c r="G88" s="90">
        <f t="shared" si="81"/>
        <v>4.8</v>
      </c>
      <c r="H88" s="90">
        <f t="shared" si="81"/>
        <v>5.3999999999999995</v>
      </c>
      <c r="I88" s="160">
        <f t="shared" ref="I88:K99" si="82">I$8*$B88</f>
        <v>7.05</v>
      </c>
      <c r="J88" s="160">
        <f t="shared" ref="J88:J99" si="83">J$8*$B88</f>
        <v>12.6</v>
      </c>
      <c r="K88" s="160">
        <f t="shared" si="82"/>
        <v>11.850000000000001</v>
      </c>
      <c r="L88" s="111"/>
      <c r="M88" s="126"/>
      <c r="N88" s="127"/>
      <c r="O88" s="127"/>
      <c r="P88" s="128"/>
      <c r="Q88" s="167"/>
      <c r="R88" s="132"/>
      <c r="S88" s="132"/>
      <c r="T88" s="91">
        <f t="shared" ref="T88:U99" si="84">T$8*$B88</f>
        <v>5.25</v>
      </c>
      <c r="U88" s="90">
        <f t="shared" si="84"/>
        <v>5.25</v>
      </c>
      <c r="V88" s="132"/>
      <c r="W88" s="132"/>
      <c r="X88" s="132"/>
      <c r="Y88" s="76"/>
      <c r="Z88" s="31"/>
      <c r="AA88" s="31"/>
      <c r="AB88" s="31"/>
      <c r="AC88" s="31"/>
      <c r="AD88" s="31"/>
      <c r="AE88" s="31"/>
      <c r="AF88" s="31"/>
    </row>
    <row r="89" spans="1:38" ht="15.6" x14ac:dyDescent="0.3">
      <c r="A89" s="12" t="s">
        <v>60</v>
      </c>
      <c r="B89" s="18">
        <v>10</v>
      </c>
      <c r="C89" s="141"/>
      <c r="D89" s="90"/>
      <c r="E89" s="140">
        <f>E8*B89</f>
        <v>2.1</v>
      </c>
      <c r="F89" s="90">
        <f t="shared" si="81"/>
        <v>2.3000000000000003</v>
      </c>
      <c r="G89" s="90">
        <f t="shared" si="81"/>
        <v>3.2</v>
      </c>
      <c r="H89" s="90">
        <f t="shared" si="81"/>
        <v>3.5999999999999996</v>
      </c>
      <c r="I89" s="160">
        <f t="shared" si="82"/>
        <v>4.6999999999999993</v>
      </c>
      <c r="J89" s="160">
        <f t="shared" si="83"/>
        <v>8.4</v>
      </c>
      <c r="K89" s="160">
        <f t="shared" si="82"/>
        <v>7.9</v>
      </c>
      <c r="L89" s="111"/>
      <c r="M89" s="112"/>
      <c r="N89" s="117"/>
      <c r="O89" s="117"/>
      <c r="P89" s="118"/>
      <c r="Q89" s="76"/>
      <c r="R89" s="132"/>
      <c r="S89" s="132"/>
      <c r="T89" s="91">
        <f t="shared" si="84"/>
        <v>3.5</v>
      </c>
      <c r="U89" s="90">
        <f t="shared" si="84"/>
        <v>3.5</v>
      </c>
      <c r="V89" s="132"/>
      <c r="W89" s="132"/>
      <c r="X89" s="132"/>
      <c r="Y89" s="76"/>
    </row>
    <row r="90" spans="1:38" ht="15.6" x14ac:dyDescent="0.3">
      <c r="A90" s="12" t="s">
        <v>30</v>
      </c>
      <c r="B90" s="18">
        <v>5</v>
      </c>
      <c r="C90" s="141"/>
      <c r="D90" s="90">
        <f>D$8*$B90</f>
        <v>0.89999999999999991</v>
      </c>
      <c r="E90" s="130">
        <f>E$8*$B90</f>
        <v>1.05</v>
      </c>
      <c r="F90" s="130">
        <f t="shared" si="81"/>
        <v>1.1500000000000001</v>
      </c>
      <c r="G90" s="130">
        <f t="shared" si="81"/>
        <v>1.6</v>
      </c>
      <c r="H90" s="130">
        <f t="shared" si="81"/>
        <v>1.7999999999999998</v>
      </c>
      <c r="I90" s="130">
        <f>I$8*$B90</f>
        <v>2.3499999999999996</v>
      </c>
      <c r="J90" s="160">
        <f t="shared" si="83"/>
        <v>4.2</v>
      </c>
      <c r="K90" s="160">
        <f t="shared" si="82"/>
        <v>3.95</v>
      </c>
      <c r="L90" s="111"/>
      <c r="M90" s="112"/>
      <c r="N90" s="117"/>
      <c r="O90" s="117"/>
      <c r="P90" s="118"/>
      <c r="Q90" s="76"/>
      <c r="R90" s="130">
        <f t="shared" ref="R90:R99" si="85">R$8*$B90</f>
        <v>1.9</v>
      </c>
      <c r="S90" s="132"/>
      <c r="T90" s="130">
        <f t="shared" si="84"/>
        <v>1.75</v>
      </c>
      <c r="U90" s="130">
        <f t="shared" si="84"/>
        <v>1.75</v>
      </c>
      <c r="V90" s="132"/>
      <c r="W90" s="132"/>
      <c r="X90" s="132"/>
      <c r="Y90" s="69">
        <f t="shared" ref="Y90" si="86">Y$8*$B90</f>
        <v>1.9</v>
      </c>
    </row>
    <row r="91" spans="1:38" ht="15.6" x14ac:dyDescent="0.3">
      <c r="A91" s="12" t="s">
        <v>40</v>
      </c>
      <c r="B91" s="18">
        <v>10</v>
      </c>
      <c r="C91" s="141"/>
      <c r="D91" s="90">
        <f>D$8*$B91</f>
        <v>1.7999999999999998</v>
      </c>
      <c r="E91" s="131">
        <f>E$8*$B91</f>
        <v>2.1</v>
      </c>
      <c r="F91" s="90">
        <f t="shared" si="81"/>
        <v>2.3000000000000003</v>
      </c>
      <c r="G91" s="90">
        <f t="shared" si="81"/>
        <v>3.2</v>
      </c>
      <c r="H91" s="90">
        <f t="shared" si="81"/>
        <v>3.5999999999999996</v>
      </c>
      <c r="I91" s="130">
        <f>I$8*$B91</f>
        <v>4.6999999999999993</v>
      </c>
      <c r="J91" s="160">
        <f t="shared" si="83"/>
        <v>8.4</v>
      </c>
      <c r="K91" s="160">
        <f t="shared" si="82"/>
        <v>7.9</v>
      </c>
      <c r="L91" s="111"/>
      <c r="M91" s="112"/>
      <c r="N91" s="117"/>
      <c r="O91" s="117"/>
      <c r="P91" s="118"/>
      <c r="Q91" s="76"/>
      <c r="R91" s="130">
        <f t="shared" si="85"/>
        <v>3.8</v>
      </c>
      <c r="S91" s="132"/>
      <c r="T91" s="130">
        <f t="shared" si="84"/>
        <v>3.5</v>
      </c>
      <c r="U91" s="130">
        <f>U$8*$B91</f>
        <v>3.5</v>
      </c>
      <c r="V91" s="132"/>
      <c r="W91" s="132"/>
      <c r="X91" s="132"/>
      <c r="Y91" s="76"/>
    </row>
    <row r="92" spans="1:38" ht="15.6" x14ac:dyDescent="0.3">
      <c r="A92" s="12" t="s">
        <v>39</v>
      </c>
      <c r="B92" s="18">
        <v>10</v>
      </c>
      <c r="C92" s="141"/>
      <c r="D92" s="141"/>
      <c r="E92" s="131">
        <f>E$8*$B92</f>
        <v>2.1</v>
      </c>
      <c r="F92" s="90">
        <f t="shared" si="81"/>
        <v>2.3000000000000003</v>
      </c>
      <c r="G92" s="130">
        <f t="shared" si="81"/>
        <v>3.2</v>
      </c>
      <c r="H92" s="130">
        <f>H$8*$B92</f>
        <v>3.5999999999999996</v>
      </c>
      <c r="I92" s="130">
        <f t="shared" si="82"/>
        <v>4.6999999999999993</v>
      </c>
      <c r="J92" s="160">
        <f t="shared" si="83"/>
        <v>8.4</v>
      </c>
      <c r="K92" s="160">
        <f t="shared" si="82"/>
        <v>7.9</v>
      </c>
      <c r="L92" s="111"/>
      <c r="M92" s="112"/>
      <c r="N92" s="117"/>
      <c r="O92" s="117"/>
      <c r="P92" s="118"/>
      <c r="Q92" s="76"/>
      <c r="R92" s="130">
        <f t="shared" si="85"/>
        <v>3.8</v>
      </c>
      <c r="S92" s="132"/>
      <c r="T92" s="130">
        <f t="shared" si="84"/>
        <v>3.5</v>
      </c>
      <c r="U92" s="130">
        <f>U$8*$B92</f>
        <v>3.5</v>
      </c>
      <c r="V92" s="132"/>
      <c r="W92" s="132"/>
      <c r="X92" s="132"/>
      <c r="Y92" s="76"/>
    </row>
    <row r="93" spans="1:38" ht="15.6" x14ac:dyDescent="0.3">
      <c r="A93" s="12" t="s">
        <v>7</v>
      </c>
      <c r="B93" s="18">
        <v>10</v>
      </c>
      <c r="C93" s="141"/>
      <c r="D93" s="141"/>
      <c r="E93" s="131">
        <f>E$8*$B93</f>
        <v>2.1</v>
      </c>
      <c r="F93" s="130">
        <f t="shared" si="81"/>
        <v>2.3000000000000003</v>
      </c>
      <c r="G93" s="130">
        <f t="shared" si="81"/>
        <v>3.2</v>
      </c>
      <c r="H93" s="130">
        <f t="shared" si="81"/>
        <v>3.5999999999999996</v>
      </c>
      <c r="I93" s="130">
        <f t="shared" si="82"/>
        <v>4.6999999999999993</v>
      </c>
      <c r="J93" s="160">
        <f t="shared" si="83"/>
        <v>8.4</v>
      </c>
      <c r="K93" s="160">
        <f t="shared" si="82"/>
        <v>7.9</v>
      </c>
      <c r="L93" s="111"/>
      <c r="M93" s="112"/>
      <c r="N93" s="117"/>
      <c r="O93" s="117"/>
      <c r="P93" s="118"/>
      <c r="Q93" s="76"/>
      <c r="R93" s="130">
        <f t="shared" si="85"/>
        <v>3.8</v>
      </c>
      <c r="S93" s="132"/>
      <c r="T93" s="130">
        <f t="shared" si="84"/>
        <v>3.5</v>
      </c>
      <c r="U93" s="130">
        <f t="shared" si="84"/>
        <v>3.5</v>
      </c>
      <c r="V93" s="132"/>
      <c r="W93" s="132"/>
      <c r="X93" s="132"/>
      <c r="Y93" s="76"/>
    </row>
    <row r="94" spans="1:38" ht="15.6" x14ac:dyDescent="0.3">
      <c r="A94" s="12" t="s">
        <v>29</v>
      </c>
      <c r="B94" s="18">
        <v>5</v>
      </c>
      <c r="C94" s="141"/>
      <c r="D94" s="90">
        <f t="shared" ref="D94:E96" si="87">D$8*$B94</f>
        <v>0.89999999999999991</v>
      </c>
      <c r="E94" s="130">
        <f t="shared" si="87"/>
        <v>1.05</v>
      </c>
      <c r="F94" s="130">
        <f t="shared" si="81"/>
        <v>1.1500000000000001</v>
      </c>
      <c r="G94" s="130">
        <f t="shared" si="81"/>
        <v>1.6</v>
      </c>
      <c r="H94" s="130">
        <f t="shared" si="81"/>
        <v>1.7999999999999998</v>
      </c>
      <c r="I94" s="130">
        <f t="shared" si="82"/>
        <v>2.3499999999999996</v>
      </c>
      <c r="J94" s="160">
        <f t="shared" si="83"/>
        <v>4.2</v>
      </c>
      <c r="K94" s="160">
        <f t="shared" si="82"/>
        <v>3.95</v>
      </c>
      <c r="L94" s="111"/>
      <c r="M94" s="112"/>
      <c r="N94" s="117"/>
      <c r="O94" s="117"/>
      <c r="P94" s="118"/>
      <c r="Q94" s="76"/>
      <c r="R94" s="130">
        <f t="shared" si="85"/>
        <v>1.9</v>
      </c>
      <c r="S94" s="132"/>
      <c r="T94" s="130">
        <f>T$8*$B94</f>
        <v>1.75</v>
      </c>
      <c r="U94" s="130">
        <f t="shared" si="84"/>
        <v>1.75</v>
      </c>
      <c r="V94" s="132"/>
      <c r="W94" s="132"/>
      <c r="X94" s="132"/>
      <c r="Y94" s="76"/>
    </row>
    <row r="95" spans="1:38" ht="15.6" x14ac:dyDescent="0.3">
      <c r="A95" s="12" t="s">
        <v>32</v>
      </c>
      <c r="B95" s="18">
        <v>10</v>
      </c>
      <c r="C95" s="141"/>
      <c r="D95" s="90">
        <f t="shared" si="87"/>
        <v>1.7999999999999998</v>
      </c>
      <c r="E95" s="130">
        <f t="shared" si="87"/>
        <v>2.1</v>
      </c>
      <c r="F95" s="130">
        <f t="shared" si="81"/>
        <v>2.3000000000000003</v>
      </c>
      <c r="G95" s="130">
        <f t="shared" si="81"/>
        <v>3.2</v>
      </c>
      <c r="H95" s="130">
        <f t="shared" si="81"/>
        <v>3.5999999999999996</v>
      </c>
      <c r="I95" s="130">
        <f t="shared" si="82"/>
        <v>4.6999999999999993</v>
      </c>
      <c r="J95" s="160">
        <f t="shared" si="83"/>
        <v>8.4</v>
      </c>
      <c r="K95" s="160">
        <f t="shared" si="82"/>
        <v>7.9</v>
      </c>
      <c r="L95" s="111"/>
      <c r="M95" s="112"/>
      <c r="N95" s="117"/>
      <c r="O95" s="117"/>
      <c r="P95" s="118"/>
      <c r="Q95" s="76"/>
      <c r="R95" s="130">
        <f t="shared" si="85"/>
        <v>3.8</v>
      </c>
      <c r="S95" s="132"/>
      <c r="T95" s="130">
        <f t="shared" si="84"/>
        <v>3.5</v>
      </c>
      <c r="U95" s="130">
        <f t="shared" si="84"/>
        <v>3.5</v>
      </c>
      <c r="V95" s="132"/>
      <c r="W95" s="132"/>
      <c r="X95" s="132"/>
      <c r="Y95" s="76"/>
    </row>
    <row r="96" spans="1:38" ht="15.6" x14ac:dyDescent="0.3">
      <c r="A96" s="12" t="s">
        <v>41</v>
      </c>
      <c r="B96" s="18">
        <v>10</v>
      </c>
      <c r="C96" s="141"/>
      <c r="D96" s="90">
        <f t="shared" si="87"/>
        <v>1.7999999999999998</v>
      </c>
      <c r="E96" s="130">
        <f t="shared" si="87"/>
        <v>2.1</v>
      </c>
      <c r="F96" s="130">
        <f t="shared" si="81"/>
        <v>2.3000000000000003</v>
      </c>
      <c r="G96" s="130">
        <f t="shared" si="81"/>
        <v>3.2</v>
      </c>
      <c r="H96" s="130">
        <f t="shared" si="81"/>
        <v>3.5999999999999996</v>
      </c>
      <c r="I96" s="130">
        <f t="shared" si="82"/>
        <v>4.6999999999999993</v>
      </c>
      <c r="J96" s="160">
        <f t="shared" si="83"/>
        <v>8.4</v>
      </c>
      <c r="K96" s="160">
        <f t="shared" si="82"/>
        <v>7.9</v>
      </c>
      <c r="L96" s="111"/>
      <c r="M96" s="112"/>
      <c r="N96" s="117"/>
      <c r="O96" s="117"/>
      <c r="P96" s="118"/>
      <c r="Q96" s="76"/>
      <c r="R96" s="130">
        <f t="shared" si="85"/>
        <v>3.8</v>
      </c>
      <c r="S96" s="132"/>
      <c r="T96" s="130">
        <f t="shared" si="84"/>
        <v>3.5</v>
      </c>
      <c r="U96" s="130">
        <f>U$8*$B96</f>
        <v>3.5</v>
      </c>
      <c r="V96" s="132"/>
      <c r="W96" s="132"/>
      <c r="X96" s="132"/>
      <c r="Y96" s="76"/>
    </row>
    <row r="97" spans="1:38" ht="15.6" x14ac:dyDescent="0.3">
      <c r="A97" s="12" t="s">
        <v>37</v>
      </c>
      <c r="B97" s="18">
        <v>25</v>
      </c>
      <c r="C97" s="141"/>
      <c r="D97" s="141"/>
      <c r="E97" s="131">
        <f>E$8*$B97</f>
        <v>5.25</v>
      </c>
      <c r="F97" s="90">
        <f t="shared" si="81"/>
        <v>5.75</v>
      </c>
      <c r="G97" s="90">
        <f t="shared" si="81"/>
        <v>8</v>
      </c>
      <c r="H97" s="90">
        <f t="shared" si="81"/>
        <v>9</v>
      </c>
      <c r="I97" s="160">
        <f t="shared" si="82"/>
        <v>11.75</v>
      </c>
      <c r="J97" s="160">
        <f t="shared" si="83"/>
        <v>21</v>
      </c>
      <c r="K97" s="160">
        <f t="shared" si="82"/>
        <v>19.75</v>
      </c>
      <c r="L97" s="111"/>
      <c r="M97" s="112"/>
      <c r="N97" s="117"/>
      <c r="O97" s="117"/>
      <c r="P97" s="118"/>
      <c r="Q97" s="76"/>
      <c r="R97" s="90">
        <f t="shared" si="85"/>
        <v>9.5</v>
      </c>
      <c r="S97" s="132"/>
      <c r="T97" s="91">
        <f t="shared" si="84"/>
        <v>8.75</v>
      </c>
      <c r="U97" s="90">
        <f t="shared" si="84"/>
        <v>8.75</v>
      </c>
      <c r="V97" s="132"/>
      <c r="W97" s="132"/>
      <c r="X97" s="132"/>
      <c r="Y97" s="76"/>
    </row>
    <row r="98" spans="1:38" ht="15.6" x14ac:dyDescent="0.3">
      <c r="A98" s="12" t="s">
        <v>38</v>
      </c>
      <c r="B98" s="18">
        <v>20</v>
      </c>
      <c r="C98" s="141"/>
      <c r="D98" s="141"/>
      <c r="E98" s="131">
        <f>E$8*$B98</f>
        <v>4.2</v>
      </c>
      <c r="F98" s="90">
        <f t="shared" si="81"/>
        <v>4.6000000000000005</v>
      </c>
      <c r="G98" s="90">
        <f t="shared" si="81"/>
        <v>6.4</v>
      </c>
      <c r="H98" s="90">
        <f t="shared" si="81"/>
        <v>7.1999999999999993</v>
      </c>
      <c r="I98" s="160">
        <f t="shared" si="82"/>
        <v>9.3999999999999986</v>
      </c>
      <c r="J98" s="160">
        <f t="shared" si="83"/>
        <v>16.8</v>
      </c>
      <c r="K98" s="160">
        <f t="shared" si="82"/>
        <v>15.8</v>
      </c>
      <c r="L98" s="111"/>
      <c r="M98" s="112"/>
      <c r="N98" s="117"/>
      <c r="O98" s="117"/>
      <c r="P98" s="118"/>
      <c r="Q98" s="76"/>
      <c r="R98" s="90">
        <f t="shared" si="85"/>
        <v>7.6</v>
      </c>
      <c r="S98" s="132"/>
      <c r="T98" s="91">
        <f t="shared" si="84"/>
        <v>7</v>
      </c>
      <c r="U98" s="90">
        <f t="shared" si="84"/>
        <v>7</v>
      </c>
      <c r="V98" s="132"/>
      <c r="W98" s="132"/>
      <c r="X98" s="132"/>
      <c r="Y98" s="76"/>
    </row>
    <row r="99" spans="1:38" ht="15.6" x14ac:dyDescent="0.3">
      <c r="A99" s="12" t="s">
        <v>42</v>
      </c>
      <c r="B99" s="18">
        <v>10</v>
      </c>
      <c r="C99" s="141"/>
      <c r="D99" s="141"/>
      <c r="E99" s="131">
        <f>E$8*$B99</f>
        <v>2.1</v>
      </c>
      <c r="F99" s="130">
        <f t="shared" si="81"/>
        <v>2.3000000000000003</v>
      </c>
      <c r="G99" s="130">
        <f t="shared" si="81"/>
        <v>3.2</v>
      </c>
      <c r="H99" s="130">
        <f t="shared" si="81"/>
        <v>3.5999999999999996</v>
      </c>
      <c r="I99" s="130">
        <f t="shared" si="82"/>
        <v>4.6999999999999993</v>
      </c>
      <c r="J99" s="160">
        <f t="shared" si="83"/>
        <v>8.4</v>
      </c>
      <c r="K99" s="160">
        <f t="shared" si="82"/>
        <v>7.9</v>
      </c>
      <c r="L99" s="111"/>
      <c r="M99" s="112"/>
      <c r="N99" s="117"/>
      <c r="O99" s="117"/>
      <c r="P99" s="118"/>
      <c r="Q99" s="76"/>
      <c r="R99" s="90">
        <f t="shared" si="85"/>
        <v>3.8</v>
      </c>
      <c r="S99" s="132"/>
      <c r="T99" s="130">
        <f t="shared" si="84"/>
        <v>3.5</v>
      </c>
      <c r="U99" s="130">
        <f t="shared" si="84"/>
        <v>3.5</v>
      </c>
      <c r="V99" s="132"/>
      <c r="W99" s="132"/>
      <c r="X99" s="132"/>
      <c r="Y99" s="76"/>
      <c r="AG99" s="3"/>
      <c r="AH99" s="3"/>
      <c r="AI99" s="3"/>
      <c r="AJ99" s="3"/>
      <c r="AK99" s="3"/>
      <c r="AL99" s="3"/>
    </row>
    <row r="100" spans="1:38" s="2" customFormat="1" ht="21" x14ac:dyDescent="0.4">
      <c r="A100" s="4" t="s">
        <v>51</v>
      </c>
      <c r="B100" s="24"/>
      <c r="C100" s="25"/>
      <c r="D100" s="25"/>
      <c r="E100" s="25"/>
      <c r="F100" s="25"/>
      <c r="G100" s="25"/>
      <c r="H100" s="25"/>
      <c r="I100" s="25"/>
      <c r="J100" s="26"/>
      <c r="K100" s="26"/>
      <c r="L100" s="25"/>
      <c r="M100" s="137"/>
      <c r="N100" s="138"/>
      <c r="O100" s="138"/>
      <c r="P100" s="139"/>
      <c r="Q100" s="25"/>
      <c r="R100" s="25"/>
      <c r="S100" s="25"/>
      <c r="T100" s="25"/>
      <c r="U100" s="25"/>
      <c r="V100" s="25"/>
      <c r="W100" s="25"/>
      <c r="X100" s="25"/>
      <c r="Y100" s="25"/>
      <c r="Z100" s="16"/>
      <c r="AA100" s="16"/>
      <c r="AB100" s="16"/>
      <c r="AC100" s="16"/>
      <c r="AD100" s="16"/>
      <c r="AE100" s="16"/>
      <c r="AF100" s="16"/>
      <c r="AG100" s="3"/>
      <c r="AH100" s="3"/>
      <c r="AI100" s="3"/>
      <c r="AJ100" s="3"/>
      <c r="AK100" s="3"/>
      <c r="AL100" s="3"/>
    </row>
    <row r="101" spans="1:38" ht="15.6" x14ac:dyDescent="0.3">
      <c r="A101" s="12" t="s">
        <v>21</v>
      </c>
      <c r="B101" s="18">
        <v>10</v>
      </c>
      <c r="C101" s="141"/>
      <c r="D101" s="141"/>
      <c r="E101" s="141"/>
      <c r="F101" s="90">
        <f t="shared" ref="F101:K101" si="88">F$8*$B101</f>
        <v>2.3000000000000003</v>
      </c>
      <c r="G101" s="90">
        <f t="shared" si="88"/>
        <v>3.2</v>
      </c>
      <c r="H101" s="90">
        <f t="shared" si="88"/>
        <v>3.5999999999999996</v>
      </c>
      <c r="I101" s="130">
        <f t="shared" si="88"/>
        <v>4.6999999999999993</v>
      </c>
      <c r="J101" s="130">
        <f t="shared" si="88"/>
        <v>8.4</v>
      </c>
      <c r="K101" s="130">
        <f t="shared" si="88"/>
        <v>7.9</v>
      </c>
      <c r="L101" s="111"/>
      <c r="M101" s="112"/>
      <c r="N101" s="117"/>
      <c r="O101" s="117"/>
      <c r="P101" s="118"/>
      <c r="Q101" s="76"/>
      <c r="R101" s="132"/>
      <c r="S101" s="132"/>
      <c r="T101" s="91">
        <f>T$8*$B101</f>
        <v>3.5</v>
      </c>
      <c r="U101" s="90">
        <f>U$8*$B101</f>
        <v>3.5</v>
      </c>
      <c r="V101" s="132"/>
      <c r="W101" s="132"/>
      <c r="X101" s="132"/>
      <c r="Y101" s="76"/>
    </row>
    <row r="102" spans="1:38" ht="15.6" x14ac:dyDescent="0.3">
      <c r="A102" s="12" t="s">
        <v>69</v>
      </c>
      <c r="B102" s="18">
        <v>25</v>
      </c>
      <c r="C102" s="131"/>
      <c r="D102" s="90">
        <f t="shared" ref="D102:H103" si="89">D$8*$B102</f>
        <v>4.5</v>
      </c>
      <c r="E102" s="90">
        <f t="shared" si="89"/>
        <v>5.25</v>
      </c>
      <c r="F102" s="141"/>
      <c r="G102" s="90">
        <f t="shared" si="89"/>
        <v>8</v>
      </c>
      <c r="H102" s="90">
        <f t="shared" si="89"/>
        <v>9</v>
      </c>
      <c r="I102" s="90">
        <f t="shared" ref="I102:M103" si="90">I$8*$B102</f>
        <v>11.75</v>
      </c>
      <c r="J102" s="90">
        <f t="shared" ref="J102:K112" si="91">J$8*$B102</f>
        <v>21</v>
      </c>
      <c r="K102" s="90">
        <f t="shared" si="90"/>
        <v>19.75</v>
      </c>
      <c r="L102" s="90">
        <f t="shared" si="90"/>
        <v>24.5</v>
      </c>
      <c r="M102" s="90">
        <f t="shared" si="90"/>
        <v>13.5</v>
      </c>
      <c r="N102" s="117"/>
      <c r="O102" s="117"/>
      <c r="P102" s="118"/>
      <c r="Q102" s="76"/>
      <c r="R102" s="132"/>
      <c r="S102" s="132"/>
      <c r="T102" s="91">
        <f t="shared" ref="T102:U113" si="92">T$8*$B102</f>
        <v>8.75</v>
      </c>
      <c r="U102" s="90">
        <f t="shared" si="92"/>
        <v>8.75</v>
      </c>
      <c r="V102" s="132"/>
      <c r="W102" s="132"/>
      <c r="X102" s="132"/>
      <c r="Y102" s="76"/>
    </row>
    <row r="103" spans="1:38" ht="15.6" x14ac:dyDescent="0.3">
      <c r="A103" s="12" t="s">
        <v>1</v>
      </c>
      <c r="B103" s="18">
        <v>10</v>
      </c>
      <c r="C103" s="141"/>
      <c r="D103" s="141"/>
      <c r="E103" s="141"/>
      <c r="F103" s="141"/>
      <c r="G103" s="141"/>
      <c r="H103" s="90">
        <f t="shared" si="89"/>
        <v>3.5999999999999996</v>
      </c>
      <c r="I103" s="90">
        <f t="shared" si="90"/>
        <v>4.6999999999999993</v>
      </c>
      <c r="J103" s="90">
        <f t="shared" si="91"/>
        <v>8.4</v>
      </c>
      <c r="K103" s="90">
        <f t="shared" si="90"/>
        <v>7.9</v>
      </c>
      <c r="L103" s="90">
        <f t="shared" si="90"/>
        <v>9.8000000000000007</v>
      </c>
      <c r="M103" s="90">
        <f t="shared" si="90"/>
        <v>5.4</v>
      </c>
      <c r="N103" s="117"/>
      <c r="O103" s="117"/>
      <c r="P103" s="118"/>
      <c r="Q103" s="76"/>
      <c r="R103" s="132"/>
      <c r="S103" s="132"/>
      <c r="T103" s="91">
        <f t="shared" si="92"/>
        <v>3.5</v>
      </c>
      <c r="U103" s="90">
        <f t="shared" si="92"/>
        <v>3.5</v>
      </c>
      <c r="V103" s="132"/>
      <c r="W103" s="132"/>
      <c r="X103" s="132"/>
      <c r="Y103" s="76"/>
    </row>
    <row r="104" spans="1:38" s="3" customFormat="1" ht="15.6" x14ac:dyDescent="0.3">
      <c r="A104" s="12" t="s">
        <v>22</v>
      </c>
      <c r="B104" s="18">
        <v>15</v>
      </c>
      <c r="C104" s="141"/>
      <c r="D104" s="141"/>
      <c r="E104" s="141"/>
      <c r="F104" s="141"/>
      <c r="G104" s="141"/>
      <c r="H104" s="22">
        <f>H$8*$B104</f>
        <v>5.3999999999999995</v>
      </c>
      <c r="I104" s="130">
        <f t="shared" ref="I104:I110" si="93">I$8*$B104</f>
        <v>7.05</v>
      </c>
      <c r="J104" s="130">
        <f t="shared" si="91"/>
        <v>12.6</v>
      </c>
      <c r="K104" s="130">
        <f t="shared" ref="K104:K109" si="94">K$8*$B104</f>
        <v>11.850000000000001</v>
      </c>
      <c r="L104" s="111"/>
      <c r="M104" s="112"/>
      <c r="N104" s="124"/>
      <c r="O104" s="124"/>
      <c r="P104" s="125"/>
      <c r="Q104" s="76"/>
      <c r="R104" s="90">
        <f t="shared" ref="R104:R108" si="95">R$8*$B104</f>
        <v>5.7</v>
      </c>
      <c r="S104" s="132"/>
      <c r="T104" s="89">
        <f t="shared" si="92"/>
        <v>5.25</v>
      </c>
      <c r="U104" s="141"/>
      <c r="V104" s="132"/>
      <c r="W104" s="132"/>
      <c r="X104" s="132"/>
      <c r="Y104" s="76"/>
      <c r="Z104" s="16"/>
      <c r="AA104" s="16"/>
      <c r="AB104" s="16"/>
      <c r="AC104" s="16"/>
      <c r="AD104" s="16"/>
      <c r="AE104" s="16"/>
      <c r="AF104" s="16"/>
    </row>
    <row r="105" spans="1:38" ht="15.6" x14ac:dyDescent="0.3">
      <c r="A105" s="12" t="s">
        <v>23</v>
      </c>
      <c r="B105" s="18">
        <v>10</v>
      </c>
      <c r="C105" s="141"/>
      <c r="D105" s="141"/>
      <c r="E105" s="90">
        <f>E$8*$B105</f>
        <v>2.1</v>
      </c>
      <c r="F105" s="90">
        <f t="shared" ref="F105:G107" si="96">F$8*$B105</f>
        <v>2.3000000000000003</v>
      </c>
      <c r="G105" s="130">
        <f t="shared" si="96"/>
        <v>3.2</v>
      </c>
      <c r="H105" s="130">
        <f>H$8*$B105</f>
        <v>3.5999999999999996</v>
      </c>
      <c r="I105" s="130">
        <f t="shared" si="93"/>
        <v>4.6999999999999993</v>
      </c>
      <c r="J105" s="130">
        <f t="shared" si="91"/>
        <v>8.4</v>
      </c>
      <c r="K105" s="130">
        <f t="shared" si="94"/>
        <v>7.9</v>
      </c>
      <c r="L105" s="111"/>
      <c r="M105" s="112"/>
      <c r="N105" s="117"/>
      <c r="O105" s="117"/>
      <c r="P105" s="118"/>
      <c r="Q105" s="76"/>
      <c r="R105" s="90">
        <f t="shared" si="95"/>
        <v>3.8</v>
      </c>
      <c r="S105" s="132"/>
      <c r="T105" s="90">
        <f t="shared" si="92"/>
        <v>3.5</v>
      </c>
      <c r="U105" s="90">
        <f t="shared" si="92"/>
        <v>3.5</v>
      </c>
      <c r="V105" s="132"/>
      <c r="W105" s="132"/>
      <c r="X105" s="132"/>
      <c r="Y105" s="76"/>
    </row>
    <row r="106" spans="1:38" ht="15.6" x14ac:dyDescent="0.3">
      <c r="A106" s="12" t="s">
        <v>20</v>
      </c>
      <c r="B106" s="18">
        <v>15</v>
      </c>
      <c r="C106" s="141"/>
      <c r="D106" s="141"/>
      <c r="E106" s="90">
        <f>E$8*$B106</f>
        <v>3.15</v>
      </c>
      <c r="F106" s="90">
        <f t="shared" si="96"/>
        <v>3.45</v>
      </c>
      <c r="G106" s="130">
        <f t="shared" si="96"/>
        <v>4.8</v>
      </c>
      <c r="H106" s="130">
        <f>H$8*$B106</f>
        <v>5.3999999999999995</v>
      </c>
      <c r="I106" s="130">
        <f t="shared" si="93"/>
        <v>7.05</v>
      </c>
      <c r="J106" s="160">
        <f t="shared" si="91"/>
        <v>12.6</v>
      </c>
      <c r="K106" s="90">
        <f t="shared" si="94"/>
        <v>11.850000000000001</v>
      </c>
      <c r="L106" s="111"/>
      <c r="M106" s="112"/>
      <c r="N106" s="117"/>
      <c r="O106" s="117"/>
      <c r="P106" s="118"/>
      <c r="Q106" s="76"/>
      <c r="R106" s="132"/>
      <c r="S106" s="132"/>
      <c r="T106" s="91">
        <f t="shared" si="92"/>
        <v>5.25</v>
      </c>
      <c r="U106" s="90">
        <f t="shared" si="92"/>
        <v>5.25</v>
      </c>
      <c r="V106" s="132"/>
      <c r="W106" s="132"/>
      <c r="X106" s="132"/>
      <c r="Y106" s="76"/>
    </row>
    <row r="107" spans="1:38" ht="15.6" x14ac:dyDescent="0.3">
      <c r="A107" s="12" t="s">
        <v>24</v>
      </c>
      <c r="B107" s="18">
        <v>10</v>
      </c>
      <c r="C107" s="141"/>
      <c r="D107" s="141"/>
      <c r="E107" s="131">
        <f>E$8*$B107</f>
        <v>2.1</v>
      </c>
      <c r="F107" s="90">
        <f t="shared" si="96"/>
        <v>2.3000000000000003</v>
      </c>
      <c r="G107" s="130">
        <f t="shared" si="96"/>
        <v>3.2</v>
      </c>
      <c r="H107" s="130">
        <f>H$8*$B107</f>
        <v>3.5999999999999996</v>
      </c>
      <c r="I107" s="130">
        <f t="shared" si="93"/>
        <v>4.6999999999999993</v>
      </c>
      <c r="J107" s="130">
        <f t="shared" si="91"/>
        <v>8.4</v>
      </c>
      <c r="K107" s="160">
        <f t="shared" si="94"/>
        <v>7.9</v>
      </c>
      <c r="L107" s="111"/>
      <c r="M107" s="112"/>
      <c r="N107" s="117"/>
      <c r="O107" s="117"/>
      <c r="P107" s="118"/>
      <c r="Q107" s="76"/>
      <c r="R107" s="90">
        <f t="shared" si="95"/>
        <v>3.8</v>
      </c>
      <c r="S107" s="132"/>
      <c r="T107" s="90">
        <f t="shared" si="92"/>
        <v>3.5</v>
      </c>
      <c r="U107" s="130">
        <f>U$8*$B107</f>
        <v>3.5</v>
      </c>
      <c r="V107" s="132"/>
      <c r="W107" s="132"/>
      <c r="X107" s="132"/>
      <c r="Y107" s="76"/>
    </row>
    <row r="108" spans="1:38" ht="15.6" x14ac:dyDescent="0.3">
      <c r="A108" s="12" t="s">
        <v>149</v>
      </c>
      <c r="B108" s="18">
        <v>10</v>
      </c>
      <c r="C108" s="141"/>
      <c r="D108" s="141"/>
      <c r="E108" s="141"/>
      <c r="F108" s="141"/>
      <c r="G108" s="141"/>
      <c r="H108" s="130">
        <f>H$8*$B108</f>
        <v>3.5999999999999996</v>
      </c>
      <c r="I108" s="130">
        <f t="shared" si="93"/>
        <v>4.6999999999999993</v>
      </c>
      <c r="J108" s="130">
        <f t="shared" si="91"/>
        <v>8.4</v>
      </c>
      <c r="K108" s="160">
        <f t="shared" si="94"/>
        <v>7.9</v>
      </c>
      <c r="L108" s="111"/>
      <c r="M108" s="112"/>
      <c r="N108" s="117"/>
      <c r="O108" s="117"/>
      <c r="P108" s="118"/>
      <c r="Q108" s="76"/>
      <c r="R108" s="90">
        <f t="shared" si="95"/>
        <v>3.8</v>
      </c>
      <c r="S108" s="132"/>
      <c r="T108" s="90">
        <f t="shared" si="92"/>
        <v>3.5</v>
      </c>
      <c r="U108" s="141"/>
      <c r="V108" s="132"/>
      <c r="W108" s="132"/>
      <c r="X108" s="132"/>
      <c r="Y108" s="76"/>
    </row>
    <row r="109" spans="1:38" ht="15.6" x14ac:dyDescent="0.3">
      <c r="A109" s="12" t="s">
        <v>5</v>
      </c>
      <c r="B109" s="18">
        <v>10</v>
      </c>
      <c r="C109" s="141"/>
      <c r="D109" s="141"/>
      <c r="E109" s="133">
        <f>E$8*$B109</f>
        <v>2.1</v>
      </c>
      <c r="F109" s="141">
        <f t="shared" ref="F109:H113" si="97">F$8*$B109</f>
        <v>2.3000000000000003</v>
      </c>
      <c r="G109" s="141">
        <f t="shared" si="97"/>
        <v>3.2</v>
      </c>
      <c r="H109" s="130">
        <f t="shared" si="97"/>
        <v>3.5999999999999996</v>
      </c>
      <c r="I109" s="130">
        <f t="shared" si="93"/>
        <v>4.6999999999999993</v>
      </c>
      <c r="J109" s="160">
        <f t="shared" si="91"/>
        <v>8.4</v>
      </c>
      <c r="K109" s="160">
        <f t="shared" si="94"/>
        <v>7.9</v>
      </c>
      <c r="L109" s="111"/>
      <c r="M109" s="112"/>
      <c r="N109" s="117"/>
      <c r="O109" s="117"/>
      <c r="P109" s="118"/>
      <c r="Q109" s="76"/>
      <c r="R109" s="132"/>
      <c r="S109" s="132"/>
      <c r="T109" s="91">
        <f t="shared" si="92"/>
        <v>3.5</v>
      </c>
      <c r="U109" s="130">
        <f t="shared" si="92"/>
        <v>3.5</v>
      </c>
      <c r="V109" s="132"/>
      <c r="W109" s="132"/>
      <c r="X109" s="132"/>
      <c r="Y109" s="76"/>
    </row>
    <row r="110" spans="1:38" s="3" customFormat="1" ht="15.6" x14ac:dyDescent="0.3">
      <c r="A110" s="12" t="s">
        <v>109</v>
      </c>
      <c r="B110" s="18">
        <v>10</v>
      </c>
      <c r="C110" s="141"/>
      <c r="D110" s="141"/>
      <c r="E110" s="90">
        <v>2.06</v>
      </c>
      <c r="F110" s="90">
        <f t="shared" si="97"/>
        <v>2.3000000000000003</v>
      </c>
      <c r="G110" s="130">
        <f t="shared" si="97"/>
        <v>3.2</v>
      </c>
      <c r="H110" s="130">
        <f t="shared" si="97"/>
        <v>3.5999999999999996</v>
      </c>
      <c r="I110" s="130">
        <f t="shared" si="93"/>
        <v>4.6999999999999993</v>
      </c>
      <c r="J110" s="130">
        <f t="shared" si="91"/>
        <v>8.4</v>
      </c>
      <c r="K110" s="130">
        <f t="shared" si="91"/>
        <v>7.9</v>
      </c>
      <c r="L110" s="111"/>
      <c r="M110" s="112"/>
      <c r="N110" s="124"/>
      <c r="O110" s="124"/>
      <c r="P110" s="125"/>
      <c r="Q110" s="76"/>
      <c r="R110" s="132"/>
      <c r="S110" s="132"/>
      <c r="T110" s="91">
        <f t="shared" si="92"/>
        <v>3.5</v>
      </c>
      <c r="U110" s="130">
        <f t="shared" si="92"/>
        <v>3.5</v>
      </c>
      <c r="V110" s="132"/>
      <c r="W110" s="132"/>
      <c r="X110" s="132"/>
      <c r="Y110" s="76"/>
      <c r="Z110" s="16"/>
      <c r="AA110" s="16"/>
      <c r="AB110" s="16"/>
      <c r="AC110" s="16"/>
      <c r="AD110" s="16"/>
      <c r="AE110" s="16"/>
      <c r="AF110" s="16"/>
    </row>
    <row r="111" spans="1:38" ht="15.6" x14ac:dyDescent="0.3">
      <c r="A111" s="13" t="s">
        <v>67</v>
      </c>
      <c r="B111" s="18">
        <v>25</v>
      </c>
      <c r="C111" s="141"/>
      <c r="D111" s="90">
        <f>D$8*$B111</f>
        <v>4.5</v>
      </c>
      <c r="E111" s="90">
        <f>E$8*$B111</f>
        <v>5.25</v>
      </c>
      <c r="F111" s="90">
        <f t="shared" si="97"/>
        <v>5.75</v>
      </c>
      <c r="G111" s="90">
        <f t="shared" si="97"/>
        <v>8</v>
      </c>
      <c r="H111" s="90">
        <f t="shared" si="97"/>
        <v>9</v>
      </c>
      <c r="I111" s="90">
        <f t="shared" ref="I111:I113" si="98">I$8*$B111</f>
        <v>11.75</v>
      </c>
      <c r="J111" s="90">
        <f t="shared" si="91"/>
        <v>21</v>
      </c>
      <c r="K111" s="90">
        <f t="shared" si="91"/>
        <v>19.75</v>
      </c>
      <c r="L111" s="164">
        <v>37.5</v>
      </c>
      <c r="M111" s="164">
        <v>11</v>
      </c>
      <c r="N111" s="117"/>
      <c r="O111" s="117"/>
      <c r="P111" s="118"/>
      <c r="Q111" s="76"/>
      <c r="R111" s="132"/>
      <c r="S111" s="132"/>
      <c r="T111" s="91">
        <f t="shared" si="92"/>
        <v>8.75</v>
      </c>
      <c r="U111" s="90">
        <f t="shared" si="92"/>
        <v>8.75</v>
      </c>
      <c r="V111" s="132"/>
      <c r="W111" s="132"/>
      <c r="X111" s="132"/>
      <c r="Y111" s="76"/>
    </row>
    <row r="112" spans="1:38" ht="15.6" x14ac:dyDescent="0.3">
      <c r="A112" s="12" t="s">
        <v>68</v>
      </c>
      <c r="B112" s="18">
        <v>30</v>
      </c>
      <c r="C112" s="141"/>
      <c r="D112" s="90">
        <v>4.68</v>
      </c>
      <c r="E112" s="90">
        <v>5.43</v>
      </c>
      <c r="F112" s="90">
        <v>5.43</v>
      </c>
      <c r="G112" s="90">
        <f t="shared" si="97"/>
        <v>9.6</v>
      </c>
      <c r="H112" s="90">
        <f t="shared" si="97"/>
        <v>10.799999999999999</v>
      </c>
      <c r="I112" s="90">
        <f t="shared" si="98"/>
        <v>14.1</v>
      </c>
      <c r="J112" s="90">
        <f t="shared" si="91"/>
        <v>25.2</v>
      </c>
      <c r="K112" s="90">
        <f t="shared" si="91"/>
        <v>23.700000000000003</v>
      </c>
      <c r="L112" s="164">
        <v>45</v>
      </c>
      <c r="M112" s="164">
        <v>13.2</v>
      </c>
      <c r="N112" s="117"/>
      <c r="O112" s="117"/>
      <c r="P112" s="118"/>
      <c r="Q112" s="76"/>
      <c r="R112" s="132"/>
      <c r="S112" s="132"/>
      <c r="T112" s="91">
        <f t="shared" si="92"/>
        <v>10.5</v>
      </c>
      <c r="U112" s="90">
        <f t="shared" si="92"/>
        <v>10.5</v>
      </c>
      <c r="V112" s="132"/>
      <c r="W112" s="132"/>
      <c r="X112" s="132"/>
      <c r="Y112" s="76"/>
    </row>
    <row r="113" spans="1:38" ht="15.6" x14ac:dyDescent="0.3">
      <c r="A113" s="12" t="s">
        <v>33</v>
      </c>
      <c r="B113" s="18">
        <v>10</v>
      </c>
      <c r="C113" s="141"/>
      <c r="D113" s="141"/>
      <c r="E113" s="141"/>
      <c r="F113" s="141"/>
      <c r="G113" s="90">
        <f t="shared" si="97"/>
        <v>3.2</v>
      </c>
      <c r="H113" s="90">
        <f t="shared" si="97"/>
        <v>3.5999999999999996</v>
      </c>
      <c r="I113" s="119">
        <f t="shared" si="98"/>
        <v>4.6999999999999993</v>
      </c>
      <c r="J113" s="130">
        <f>J$8*$B113</f>
        <v>8.4</v>
      </c>
      <c r="K113" s="160">
        <f>K$8*$B113</f>
        <v>7.9</v>
      </c>
      <c r="L113" s="111"/>
      <c r="M113" s="112"/>
      <c r="N113" s="117"/>
      <c r="O113" s="117"/>
      <c r="P113" s="118"/>
      <c r="Q113" s="76"/>
      <c r="R113" s="132"/>
      <c r="S113" s="132"/>
      <c r="T113" s="91">
        <f t="shared" si="92"/>
        <v>3.5</v>
      </c>
      <c r="U113" s="90">
        <f t="shared" si="92"/>
        <v>3.5</v>
      </c>
      <c r="V113" s="132"/>
      <c r="W113" s="132"/>
      <c r="X113" s="132"/>
      <c r="Y113" s="76"/>
      <c r="AG113" s="3"/>
      <c r="AH113" s="3"/>
      <c r="AI113" s="3"/>
      <c r="AJ113" s="3"/>
      <c r="AK113" s="3"/>
      <c r="AL113" s="3"/>
    </row>
    <row r="114" spans="1:38" s="2" customFormat="1" ht="21" x14ac:dyDescent="0.4">
      <c r="A114" s="4" t="s">
        <v>52</v>
      </c>
      <c r="B114" s="24"/>
      <c r="C114" s="25"/>
      <c r="D114" s="25"/>
      <c r="E114" s="25"/>
      <c r="F114" s="25"/>
      <c r="G114" s="25"/>
      <c r="H114" s="25"/>
      <c r="I114" s="25"/>
      <c r="J114" s="26"/>
      <c r="K114" s="26"/>
      <c r="L114" s="25"/>
      <c r="M114" s="25"/>
      <c r="N114" s="138"/>
      <c r="O114" s="138"/>
      <c r="P114" s="139"/>
      <c r="Q114" s="25"/>
      <c r="R114" s="25"/>
      <c r="S114" s="25"/>
      <c r="T114" s="25"/>
      <c r="U114" s="25"/>
      <c r="V114" s="25"/>
      <c r="W114" s="25"/>
      <c r="X114" s="25"/>
      <c r="Y114" s="25"/>
      <c r="Z114" s="16"/>
      <c r="AA114" s="16"/>
      <c r="AB114" s="16"/>
      <c r="AC114" s="16"/>
      <c r="AD114" s="16"/>
      <c r="AE114" s="16"/>
      <c r="AF114" s="16"/>
      <c r="AG114" s="3"/>
      <c r="AH114" s="3"/>
      <c r="AI114" s="3"/>
      <c r="AJ114" s="3"/>
      <c r="AK114" s="3"/>
      <c r="AL114" s="3"/>
    </row>
    <row r="115" spans="1:38" ht="15.6" x14ac:dyDescent="0.3">
      <c r="A115" s="12" t="s">
        <v>2</v>
      </c>
      <c r="B115" s="18">
        <v>40</v>
      </c>
      <c r="C115" s="141"/>
      <c r="D115" s="90">
        <f t="shared" ref="D115:H121" si="99">D$8*$B115</f>
        <v>7.1999999999999993</v>
      </c>
      <c r="E115" s="90">
        <f t="shared" si="99"/>
        <v>8.4</v>
      </c>
      <c r="F115" s="90">
        <f t="shared" si="99"/>
        <v>9.2000000000000011</v>
      </c>
      <c r="G115" s="130">
        <f t="shared" si="99"/>
        <v>12.8</v>
      </c>
      <c r="H115" s="130">
        <f t="shared" si="99"/>
        <v>14.399999999999999</v>
      </c>
      <c r="I115" s="160">
        <f t="shared" ref="I115:K122" si="100">I$8*$B115</f>
        <v>18.799999999999997</v>
      </c>
      <c r="J115" s="160">
        <f t="shared" si="100"/>
        <v>33.6</v>
      </c>
      <c r="K115" s="160">
        <f t="shared" si="100"/>
        <v>31.6</v>
      </c>
      <c r="L115" s="112"/>
      <c r="M115" s="112"/>
      <c r="N115" s="117"/>
      <c r="O115" s="117"/>
      <c r="P115" s="118"/>
      <c r="Q115" s="78">
        <f t="shared" ref="Q115:R122" si="101">Q$8*$B115</f>
        <v>15.2</v>
      </c>
      <c r="R115" s="132"/>
      <c r="S115" s="132"/>
      <c r="T115" s="140">
        <f t="shared" ref="T115:U122" si="102">T$8*$B115</f>
        <v>14</v>
      </c>
      <c r="U115" s="160">
        <f t="shared" si="102"/>
        <v>14</v>
      </c>
      <c r="V115" s="132"/>
      <c r="W115" s="132"/>
      <c r="X115" s="130">
        <f t="shared" ref="X115:X122" si="103">X$8*$B115</f>
        <v>18.400000000000002</v>
      </c>
      <c r="Y115" s="76"/>
    </row>
    <row r="116" spans="1:38" ht="15.6" x14ac:dyDescent="0.3">
      <c r="A116" s="13" t="s">
        <v>28</v>
      </c>
      <c r="B116" s="18">
        <v>25</v>
      </c>
      <c r="C116" s="141"/>
      <c r="D116" s="90">
        <f t="shared" si="99"/>
        <v>4.5</v>
      </c>
      <c r="E116" s="90">
        <f t="shared" si="99"/>
        <v>5.25</v>
      </c>
      <c r="F116" s="90">
        <f t="shared" si="99"/>
        <v>5.75</v>
      </c>
      <c r="G116" s="90">
        <f t="shared" si="99"/>
        <v>8</v>
      </c>
      <c r="H116" s="90">
        <f t="shared" si="99"/>
        <v>9</v>
      </c>
      <c r="I116" s="90">
        <f t="shared" si="100"/>
        <v>11.75</v>
      </c>
      <c r="J116" s="160">
        <f t="shared" si="100"/>
        <v>21</v>
      </c>
      <c r="K116" s="160">
        <f t="shared" si="100"/>
        <v>19.75</v>
      </c>
      <c r="L116" s="112"/>
      <c r="M116" s="112"/>
      <c r="N116" s="117"/>
      <c r="O116" s="117"/>
      <c r="P116" s="118"/>
      <c r="Q116" s="132"/>
      <c r="R116" s="132"/>
      <c r="S116" s="132"/>
      <c r="T116" s="90">
        <f t="shared" si="102"/>
        <v>8.75</v>
      </c>
      <c r="U116" s="90">
        <f t="shared" si="102"/>
        <v>8.75</v>
      </c>
      <c r="V116" s="132"/>
      <c r="W116" s="132"/>
      <c r="X116" s="130">
        <f t="shared" si="103"/>
        <v>11.5</v>
      </c>
      <c r="Y116" s="132"/>
    </row>
    <row r="117" spans="1:38" s="3" customFormat="1" ht="15.6" x14ac:dyDescent="0.3">
      <c r="A117" s="13" t="s">
        <v>110</v>
      </c>
      <c r="B117" s="18">
        <v>20</v>
      </c>
      <c r="C117" s="131"/>
      <c r="D117" s="90">
        <f t="shared" si="99"/>
        <v>3.5999999999999996</v>
      </c>
      <c r="E117" s="130">
        <f t="shared" si="99"/>
        <v>4.2</v>
      </c>
      <c r="F117" s="90">
        <f t="shared" si="99"/>
        <v>4.6000000000000005</v>
      </c>
      <c r="G117" s="130">
        <f t="shared" si="99"/>
        <v>6.4</v>
      </c>
      <c r="H117" s="130">
        <f t="shared" si="99"/>
        <v>7.1999999999999993</v>
      </c>
      <c r="I117" s="168">
        <f t="shared" si="100"/>
        <v>9.3999999999999986</v>
      </c>
      <c r="J117" s="160">
        <f t="shared" si="100"/>
        <v>16.8</v>
      </c>
      <c r="K117" s="169">
        <f t="shared" si="100"/>
        <v>15.8</v>
      </c>
      <c r="L117" s="170"/>
      <c r="M117" s="112"/>
      <c r="N117" s="171"/>
      <c r="O117" s="124"/>
      <c r="P117" s="172"/>
      <c r="Q117" s="84"/>
      <c r="R117" s="173"/>
      <c r="S117" s="173"/>
      <c r="T117" s="168">
        <f t="shared" si="102"/>
        <v>7</v>
      </c>
      <c r="U117" s="168">
        <f t="shared" si="102"/>
        <v>7</v>
      </c>
      <c r="V117" s="173"/>
      <c r="W117" s="173"/>
      <c r="X117" s="130">
        <f t="shared" si="103"/>
        <v>9.2000000000000011</v>
      </c>
      <c r="Y117" s="84"/>
      <c r="Z117" s="16"/>
      <c r="AA117" s="16"/>
      <c r="AB117" s="16"/>
      <c r="AC117" s="16"/>
      <c r="AD117" s="16"/>
      <c r="AE117" s="16"/>
      <c r="AF117" s="16"/>
    </row>
    <row r="118" spans="1:38" ht="15.6" x14ac:dyDescent="0.3">
      <c r="A118" s="12" t="s">
        <v>62</v>
      </c>
      <c r="B118" s="18">
        <v>15</v>
      </c>
      <c r="C118" s="131"/>
      <c r="D118" s="90">
        <f t="shared" si="99"/>
        <v>2.6999999999999997</v>
      </c>
      <c r="E118" s="130">
        <f t="shared" si="99"/>
        <v>3.15</v>
      </c>
      <c r="F118" s="130">
        <f t="shared" si="99"/>
        <v>3.45</v>
      </c>
      <c r="G118" s="130">
        <f t="shared" si="99"/>
        <v>4.8</v>
      </c>
      <c r="H118" s="130">
        <f t="shared" si="99"/>
        <v>5.3999999999999995</v>
      </c>
      <c r="I118" s="130">
        <f t="shared" si="100"/>
        <v>7.05</v>
      </c>
      <c r="J118" s="160">
        <f t="shared" si="100"/>
        <v>12.6</v>
      </c>
      <c r="K118" s="160">
        <f t="shared" si="100"/>
        <v>11.850000000000001</v>
      </c>
      <c r="L118" s="112"/>
      <c r="M118" s="112"/>
      <c r="N118" s="117"/>
      <c r="O118" s="117"/>
      <c r="P118" s="118"/>
      <c r="Q118" s="132"/>
      <c r="R118" s="132"/>
      <c r="S118" s="132"/>
      <c r="T118" s="130">
        <f t="shared" si="102"/>
        <v>5.25</v>
      </c>
      <c r="U118" s="130">
        <f t="shared" si="102"/>
        <v>5.25</v>
      </c>
      <c r="V118" s="132"/>
      <c r="W118" s="132"/>
      <c r="X118" s="130">
        <f t="shared" si="103"/>
        <v>6.9</v>
      </c>
      <c r="Y118" s="133">
        <f t="shared" ref="Y118:Y122" si="104">Y$8*$B118</f>
        <v>5.7</v>
      </c>
    </row>
    <row r="119" spans="1:38" ht="15.6" x14ac:dyDescent="0.3">
      <c r="A119" s="12" t="s">
        <v>34</v>
      </c>
      <c r="B119" s="18">
        <v>10</v>
      </c>
      <c r="C119" s="131"/>
      <c r="D119" s="90">
        <f t="shared" si="99"/>
        <v>1.7999999999999998</v>
      </c>
      <c r="E119" s="130">
        <f t="shared" si="99"/>
        <v>2.1</v>
      </c>
      <c r="F119" s="130">
        <f t="shared" si="99"/>
        <v>2.3000000000000003</v>
      </c>
      <c r="G119" s="130">
        <f t="shared" si="99"/>
        <v>3.2</v>
      </c>
      <c r="H119" s="130">
        <f t="shared" si="99"/>
        <v>3.5999999999999996</v>
      </c>
      <c r="I119" s="130">
        <f t="shared" si="100"/>
        <v>4.6999999999999993</v>
      </c>
      <c r="J119" s="160">
        <f t="shared" si="100"/>
        <v>8.4</v>
      </c>
      <c r="K119" s="160">
        <f t="shared" si="100"/>
        <v>7.9</v>
      </c>
      <c r="L119" s="112"/>
      <c r="M119" s="112"/>
      <c r="N119" s="117"/>
      <c r="O119" s="117"/>
      <c r="P119" s="118"/>
      <c r="Q119" s="76"/>
      <c r="R119" s="132"/>
      <c r="S119" s="132"/>
      <c r="T119" s="130">
        <f t="shared" si="102"/>
        <v>3.5</v>
      </c>
      <c r="U119" s="130">
        <f t="shared" si="102"/>
        <v>3.5</v>
      </c>
      <c r="V119" s="132"/>
      <c r="W119" s="132"/>
      <c r="X119" s="130">
        <f t="shared" si="103"/>
        <v>4.6000000000000005</v>
      </c>
      <c r="Y119" s="69">
        <f t="shared" si="104"/>
        <v>3.8</v>
      </c>
    </row>
    <row r="120" spans="1:38" ht="15.6" x14ac:dyDescent="0.3">
      <c r="A120" s="40" t="s">
        <v>35</v>
      </c>
      <c r="B120" s="18">
        <v>20</v>
      </c>
      <c r="C120" s="131"/>
      <c r="D120" s="90">
        <f>D$8*$B120</f>
        <v>3.5999999999999996</v>
      </c>
      <c r="E120" s="130">
        <f t="shared" si="99"/>
        <v>4.2</v>
      </c>
      <c r="F120" s="130">
        <f t="shared" si="99"/>
        <v>4.6000000000000005</v>
      </c>
      <c r="G120" s="130">
        <f t="shared" si="99"/>
        <v>6.4</v>
      </c>
      <c r="H120" s="130">
        <f t="shared" si="99"/>
        <v>7.1999999999999993</v>
      </c>
      <c r="I120" s="130">
        <f t="shared" si="100"/>
        <v>9.3999999999999986</v>
      </c>
      <c r="J120" s="160">
        <f t="shared" si="100"/>
        <v>16.8</v>
      </c>
      <c r="K120" s="160">
        <f t="shared" si="100"/>
        <v>15.8</v>
      </c>
      <c r="L120" s="112"/>
      <c r="M120" s="112"/>
      <c r="N120" s="117"/>
      <c r="O120" s="117"/>
      <c r="P120" s="118"/>
      <c r="Q120" s="76"/>
      <c r="R120" s="132"/>
      <c r="S120" s="132"/>
      <c r="T120" s="130">
        <f t="shared" si="102"/>
        <v>7</v>
      </c>
      <c r="U120" s="130">
        <f t="shared" si="102"/>
        <v>7</v>
      </c>
      <c r="V120" s="132"/>
      <c r="W120" s="132"/>
      <c r="X120" s="130">
        <f t="shared" si="103"/>
        <v>9.2000000000000011</v>
      </c>
      <c r="Y120" s="69">
        <f t="shared" si="104"/>
        <v>7.6</v>
      </c>
    </row>
    <row r="121" spans="1:38" s="58" customFormat="1" ht="15.6" x14ac:dyDescent="0.3">
      <c r="A121" s="55" t="s">
        <v>142</v>
      </c>
      <c r="B121" s="18">
        <v>10</v>
      </c>
      <c r="C121" s="131"/>
      <c r="D121" s="164">
        <v>1.63</v>
      </c>
      <c r="E121" s="130">
        <f t="shared" si="99"/>
        <v>2.1</v>
      </c>
      <c r="F121" s="120">
        <f>F$8*$B121</f>
        <v>2.3000000000000003</v>
      </c>
      <c r="G121" s="130">
        <f t="shared" si="99"/>
        <v>3.2</v>
      </c>
      <c r="H121" s="130">
        <f t="shared" si="99"/>
        <v>3.5999999999999996</v>
      </c>
      <c r="I121" s="130">
        <f t="shared" si="100"/>
        <v>4.6999999999999993</v>
      </c>
      <c r="J121" s="160">
        <f t="shared" si="100"/>
        <v>8.4</v>
      </c>
      <c r="K121" s="160">
        <f t="shared" si="100"/>
        <v>7.9</v>
      </c>
      <c r="L121" s="112"/>
      <c r="M121" s="112"/>
      <c r="N121" s="124"/>
      <c r="O121" s="124"/>
      <c r="P121" s="125"/>
      <c r="Q121" s="43">
        <f t="shared" si="101"/>
        <v>3.8</v>
      </c>
      <c r="R121" s="130">
        <f t="shared" si="101"/>
        <v>3.8</v>
      </c>
      <c r="S121" s="132"/>
      <c r="T121" s="130">
        <f t="shared" si="102"/>
        <v>3.5</v>
      </c>
      <c r="U121" s="130">
        <f t="shared" si="102"/>
        <v>3.5</v>
      </c>
      <c r="V121" s="132"/>
      <c r="W121" s="132"/>
      <c r="X121" s="130">
        <f t="shared" si="103"/>
        <v>4.6000000000000005</v>
      </c>
      <c r="Y121" s="130">
        <f t="shared" si="104"/>
        <v>3.8</v>
      </c>
      <c r="Z121" s="57"/>
      <c r="AA121" s="57"/>
      <c r="AB121" s="57"/>
      <c r="AC121" s="57"/>
      <c r="AD121" s="57"/>
      <c r="AE121" s="57"/>
      <c r="AF121" s="57"/>
    </row>
    <row r="122" spans="1:38" s="58" customFormat="1" ht="15.6" x14ac:dyDescent="0.3">
      <c r="A122" s="55" t="s">
        <v>111</v>
      </c>
      <c r="B122" s="18">
        <v>10</v>
      </c>
      <c r="C122" s="131"/>
      <c r="D122" s="164">
        <f>D8*B122</f>
        <v>1.7999999999999998</v>
      </c>
      <c r="E122" s="164">
        <f>E$8*$B122</f>
        <v>2.1</v>
      </c>
      <c r="F122" s="164">
        <f>F8*C122</f>
        <v>0</v>
      </c>
      <c r="G122" s="164">
        <f>G8*D122</f>
        <v>0.57599999999999996</v>
      </c>
      <c r="H122" s="164">
        <f>H8*E122</f>
        <v>0.75600000000000001</v>
      </c>
      <c r="I122" s="120">
        <v>4.74</v>
      </c>
      <c r="J122" s="160">
        <f t="shared" si="100"/>
        <v>8.4</v>
      </c>
      <c r="K122" s="160">
        <f t="shared" si="100"/>
        <v>7.9</v>
      </c>
      <c r="L122" s="112"/>
      <c r="M122" s="112"/>
      <c r="N122" s="124"/>
      <c r="O122" s="124"/>
      <c r="P122" s="125"/>
      <c r="Q122" s="164">
        <v>3.8</v>
      </c>
      <c r="R122" s="164">
        <f t="shared" si="101"/>
        <v>3.8</v>
      </c>
      <c r="S122" s="121"/>
      <c r="T122" s="130">
        <f t="shared" si="102"/>
        <v>3.5</v>
      </c>
      <c r="U122" s="164">
        <f>U8*Q122</f>
        <v>1.3299999999999998</v>
      </c>
      <c r="V122" s="121"/>
      <c r="W122" s="121"/>
      <c r="X122" s="130">
        <f t="shared" si="103"/>
        <v>4.6000000000000005</v>
      </c>
      <c r="Y122" s="69">
        <f t="shared" si="104"/>
        <v>3.8</v>
      </c>
      <c r="Z122" s="57"/>
      <c r="AA122" s="57"/>
      <c r="AB122" s="57"/>
      <c r="AC122" s="57"/>
      <c r="AD122" s="57"/>
      <c r="AE122" s="57"/>
      <c r="AF122" s="57"/>
    </row>
    <row r="123" spans="1:38" x14ac:dyDescent="0.3">
      <c r="M123" s="82"/>
    </row>
    <row r="124" spans="1:38" x14ac:dyDescent="0.3">
      <c r="M124" s="82"/>
    </row>
    <row r="125" spans="1:38" x14ac:dyDescent="0.3">
      <c r="M125" s="82"/>
    </row>
    <row r="126" spans="1:38" x14ac:dyDescent="0.3">
      <c r="M126" s="82"/>
    </row>
    <row r="127" spans="1:38" x14ac:dyDescent="0.3">
      <c r="M127" s="82"/>
    </row>
    <row r="128" spans="1:38" x14ac:dyDescent="0.3">
      <c r="M128" s="82"/>
    </row>
    <row r="129" spans="13:13" x14ac:dyDescent="0.3">
      <c r="M129" s="82"/>
    </row>
    <row r="130" spans="13:13" x14ac:dyDescent="0.3">
      <c r="M130" s="82"/>
    </row>
    <row r="131" spans="13:13" x14ac:dyDescent="0.3">
      <c r="M131" s="82"/>
    </row>
    <row r="132" spans="13:13" x14ac:dyDescent="0.3">
      <c r="M132" s="82"/>
    </row>
    <row r="133" spans="13:13" x14ac:dyDescent="0.3">
      <c r="M133" s="82"/>
    </row>
    <row r="134" spans="13:13" x14ac:dyDescent="0.3">
      <c r="M134" s="82"/>
    </row>
    <row r="135" spans="13:13" x14ac:dyDescent="0.3">
      <c r="M135" s="82"/>
    </row>
    <row r="136" spans="13:13" x14ac:dyDescent="0.3">
      <c r="M136" s="82"/>
    </row>
    <row r="137" spans="13:13" x14ac:dyDescent="0.3">
      <c r="M137" s="82"/>
    </row>
    <row r="138" spans="13:13" x14ac:dyDescent="0.3">
      <c r="M138" s="82"/>
    </row>
    <row r="139" spans="13:13" x14ac:dyDescent="0.3">
      <c r="M139" s="82"/>
    </row>
    <row r="140" spans="13:13" x14ac:dyDescent="0.3">
      <c r="M140" s="82"/>
    </row>
    <row r="141" spans="13:13" x14ac:dyDescent="0.3">
      <c r="M141" s="82"/>
    </row>
    <row r="142" spans="13:13" x14ac:dyDescent="0.3">
      <c r="M142" s="82"/>
    </row>
    <row r="143" spans="13:13" x14ac:dyDescent="0.3">
      <c r="M143" s="82"/>
    </row>
    <row r="144" spans="13:13" x14ac:dyDescent="0.3">
      <c r="M144" s="82"/>
    </row>
    <row r="145" spans="13:13" x14ac:dyDescent="0.3">
      <c r="M145" s="82"/>
    </row>
    <row r="146" spans="13:13" x14ac:dyDescent="0.3">
      <c r="M146" s="82"/>
    </row>
    <row r="147" spans="13:13" x14ac:dyDescent="0.3">
      <c r="M147" s="82"/>
    </row>
    <row r="148" spans="13:13" x14ac:dyDescent="0.3">
      <c r="M148" s="82"/>
    </row>
    <row r="149" spans="13:13" x14ac:dyDescent="0.3">
      <c r="M149" s="82"/>
    </row>
    <row r="150" spans="13:13" x14ac:dyDescent="0.3">
      <c r="M150" s="82"/>
    </row>
    <row r="151" spans="13:13" x14ac:dyDescent="0.3">
      <c r="M151" s="82"/>
    </row>
    <row r="152" spans="13:13" x14ac:dyDescent="0.3">
      <c r="M152" s="82"/>
    </row>
    <row r="153" spans="13:13" x14ac:dyDescent="0.3">
      <c r="M153" s="82"/>
    </row>
    <row r="154" spans="13:13" x14ac:dyDescent="0.3">
      <c r="M154" s="82"/>
    </row>
    <row r="155" spans="13:13" x14ac:dyDescent="0.3">
      <c r="M155" s="82"/>
    </row>
    <row r="156" spans="13:13" x14ac:dyDescent="0.3">
      <c r="M156" s="82"/>
    </row>
    <row r="157" spans="13:13" x14ac:dyDescent="0.3">
      <c r="M157" s="82"/>
    </row>
    <row r="158" spans="13:13" x14ac:dyDescent="0.3">
      <c r="M158" s="82"/>
    </row>
    <row r="159" spans="13:13" x14ac:dyDescent="0.3">
      <c r="M159" s="82"/>
    </row>
    <row r="160" spans="13:13" x14ac:dyDescent="0.3">
      <c r="M160" s="82"/>
    </row>
    <row r="161" spans="13:13" x14ac:dyDescent="0.3">
      <c r="M161" s="82"/>
    </row>
    <row r="162" spans="13:13" x14ac:dyDescent="0.3">
      <c r="M162" s="82"/>
    </row>
    <row r="163" spans="13:13" x14ac:dyDescent="0.3">
      <c r="M163" s="82"/>
    </row>
    <row r="164" spans="13:13" x14ac:dyDescent="0.3">
      <c r="M164" s="82"/>
    </row>
    <row r="165" spans="13:13" x14ac:dyDescent="0.3">
      <c r="M165" s="82"/>
    </row>
    <row r="166" spans="13:13" x14ac:dyDescent="0.3">
      <c r="M166" s="82"/>
    </row>
    <row r="167" spans="13:13" x14ac:dyDescent="0.3">
      <c r="M167" s="82"/>
    </row>
    <row r="168" spans="13:13" x14ac:dyDescent="0.3">
      <c r="M168" s="82"/>
    </row>
    <row r="169" spans="13:13" x14ac:dyDescent="0.3">
      <c r="M169" s="82"/>
    </row>
    <row r="170" spans="13:13" x14ac:dyDescent="0.3">
      <c r="M170" s="82"/>
    </row>
    <row r="171" spans="13:13" x14ac:dyDescent="0.3">
      <c r="M171" s="82"/>
    </row>
    <row r="172" spans="13:13" x14ac:dyDescent="0.3">
      <c r="M172" s="82"/>
    </row>
    <row r="173" spans="13:13" x14ac:dyDescent="0.3">
      <c r="M173" s="82"/>
    </row>
    <row r="174" spans="13:13" x14ac:dyDescent="0.3">
      <c r="M174" s="82"/>
    </row>
    <row r="175" spans="13:13" x14ac:dyDescent="0.3">
      <c r="M175" s="82"/>
    </row>
    <row r="176" spans="13:13" x14ac:dyDescent="0.3">
      <c r="M176" s="82"/>
    </row>
    <row r="177" spans="13:13" x14ac:dyDescent="0.3">
      <c r="M177" s="82"/>
    </row>
    <row r="178" spans="13:13" x14ac:dyDescent="0.3">
      <c r="M178" s="82"/>
    </row>
    <row r="179" spans="13:13" x14ac:dyDescent="0.3">
      <c r="M179" s="82"/>
    </row>
    <row r="180" spans="13:13" x14ac:dyDescent="0.3">
      <c r="M180" s="82"/>
    </row>
    <row r="181" spans="13:13" x14ac:dyDescent="0.3">
      <c r="M181" s="82"/>
    </row>
    <row r="182" spans="13:13" x14ac:dyDescent="0.3">
      <c r="M182" s="82"/>
    </row>
    <row r="183" spans="13:13" x14ac:dyDescent="0.3">
      <c r="M183" s="82"/>
    </row>
    <row r="184" spans="13:13" x14ac:dyDescent="0.3">
      <c r="M184" s="82"/>
    </row>
    <row r="185" spans="13:13" x14ac:dyDescent="0.3">
      <c r="M185" s="82"/>
    </row>
    <row r="186" spans="13:13" x14ac:dyDescent="0.3">
      <c r="M186" s="82"/>
    </row>
    <row r="187" spans="13:13" x14ac:dyDescent="0.3">
      <c r="M187" s="82"/>
    </row>
    <row r="682" spans="13:13" x14ac:dyDescent="0.3">
      <c r="M682" s="54"/>
    </row>
    <row r="683" spans="13:13" x14ac:dyDescent="0.3">
      <c r="M683" s="32"/>
    </row>
    <row r="684" spans="13:13" x14ac:dyDescent="0.3">
      <c r="M684" s="32"/>
    </row>
    <row r="685" spans="13:13" x14ac:dyDescent="0.3">
      <c r="M685" s="32"/>
    </row>
    <row r="686" spans="13:13" x14ac:dyDescent="0.3">
      <c r="M686" s="32"/>
    </row>
    <row r="687" spans="13:13" x14ac:dyDescent="0.3">
      <c r="M687" s="32"/>
    </row>
    <row r="688" spans="13:13" x14ac:dyDescent="0.3">
      <c r="M688" s="32"/>
    </row>
    <row r="689" spans="13:13" x14ac:dyDescent="0.3">
      <c r="M689" s="32"/>
    </row>
    <row r="690" spans="13:13" x14ac:dyDescent="0.3">
      <c r="M690" s="32"/>
    </row>
    <row r="691" spans="13:13" x14ac:dyDescent="0.3">
      <c r="M691" s="32"/>
    </row>
    <row r="692" spans="13:13" x14ac:dyDescent="0.3">
      <c r="M692" s="32"/>
    </row>
    <row r="693" spans="13:13" x14ac:dyDescent="0.3">
      <c r="M693" s="32"/>
    </row>
    <row r="694" spans="13:13" x14ac:dyDescent="0.3">
      <c r="M694" s="32"/>
    </row>
    <row r="695" spans="13:13" x14ac:dyDescent="0.3">
      <c r="M695" s="32"/>
    </row>
    <row r="696" spans="13:13" x14ac:dyDescent="0.3">
      <c r="M696" s="32"/>
    </row>
    <row r="697" spans="13:13" x14ac:dyDescent="0.3">
      <c r="M697" s="32"/>
    </row>
    <row r="698" spans="13:13" x14ac:dyDescent="0.3">
      <c r="M698" s="32"/>
    </row>
    <row r="699" spans="13:13" x14ac:dyDescent="0.3">
      <c r="M699" s="32"/>
    </row>
    <row r="700" spans="13:13" x14ac:dyDescent="0.3">
      <c r="M700" s="32"/>
    </row>
    <row r="701" spans="13:13" x14ac:dyDescent="0.3">
      <c r="M701" s="32"/>
    </row>
    <row r="702" spans="13:13" x14ac:dyDescent="0.3">
      <c r="M702" s="32"/>
    </row>
    <row r="703" spans="13:13" x14ac:dyDescent="0.3">
      <c r="M703" s="32"/>
    </row>
    <row r="704" spans="13:13" x14ac:dyDescent="0.3">
      <c r="M704" s="32"/>
    </row>
    <row r="705" spans="13:13" x14ac:dyDescent="0.3">
      <c r="M705" s="32"/>
    </row>
    <row r="706" spans="13:13" x14ac:dyDescent="0.3">
      <c r="M706" s="32"/>
    </row>
    <row r="707" spans="13:13" x14ac:dyDescent="0.3">
      <c r="M707" s="32"/>
    </row>
    <row r="708" spans="13:13" x14ac:dyDescent="0.3">
      <c r="M708" s="32"/>
    </row>
    <row r="709" spans="13:13" x14ac:dyDescent="0.3">
      <c r="M709" s="32"/>
    </row>
    <row r="710" spans="13:13" x14ac:dyDescent="0.3">
      <c r="M710" s="32"/>
    </row>
    <row r="711" spans="13:13" x14ac:dyDescent="0.3">
      <c r="M711" s="32"/>
    </row>
    <row r="712" spans="13:13" x14ac:dyDescent="0.3">
      <c r="M712" s="32"/>
    </row>
    <row r="713" spans="13:13" x14ac:dyDescent="0.3">
      <c r="M713" s="32"/>
    </row>
    <row r="714" spans="13:13" x14ac:dyDescent="0.3">
      <c r="M714" s="32"/>
    </row>
    <row r="715" spans="13:13" x14ac:dyDescent="0.3">
      <c r="M715" s="32"/>
    </row>
    <row r="716" spans="13:13" x14ac:dyDescent="0.3">
      <c r="M716" s="32"/>
    </row>
    <row r="717" spans="13:13" x14ac:dyDescent="0.3">
      <c r="M717" s="32"/>
    </row>
    <row r="718" spans="13:13" x14ac:dyDescent="0.3">
      <c r="M718" s="32"/>
    </row>
    <row r="719" spans="13:13" x14ac:dyDescent="0.3">
      <c r="M719" s="32"/>
    </row>
    <row r="720" spans="13:13" x14ac:dyDescent="0.3">
      <c r="M720" s="32"/>
    </row>
    <row r="721" spans="13:13" x14ac:dyDescent="0.3">
      <c r="M721" s="32"/>
    </row>
    <row r="722" spans="13:13" x14ac:dyDescent="0.3">
      <c r="M722" s="32"/>
    </row>
    <row r="723" spans="13:13" x14ac:dyDescent="0.3">
      <c r="M723" s="32"/>
    </row>
    <row r="724" spans="13:13" x14ac:dyDescent="0.3">
      <c r="M724" s="32"/>
    </row>
    <row r="725" spans="13:13" x14ac:dyDescent="0.3">
      <c r="M725" s="32"/>
    </row>
    <row r="726" spans="13:13" x14ac:dyDescent="0.3">
      <c r="M726" s="32"/>
    </row>
    <row r="727" spans="13:13" x14ac:dyDescent="0.3">
      <c r="M727" s="32"/>
    </row>
    <row r="728" spans="13:13" x14ac:dyDescent="0.3">
      <c r="M728" s="32"/>
    </row>
    <row r="729" spans="13:13" x14ac:dyDescent="0.3">
      <c r="M729" s="32"/>
    </row>
    <row r="730" spans="13:13" x14ac:dyDescent="0.3">
      <c r="M730" s="32"/>
    </row>
    <row r="731" spans="13:13" x14ac:dyDescent="0.3">
      <c r="M731" s="32"/>
    </row>
    <row r="732" spans="13:13" x14ac:dyDescent="0.3">
      <c r="M732" s="32"/>
    </row>
    <row r="733" spans="13:13" x14ac:dyDescent="0.3">
      <c r="M733" s="32"/>
    </row>
    <row r="734" spans="13:13" x14ac:dyDescent="0.3">
      <c r="M734" s="32"/>
    </row>
    <row r="735" spans="13:13" x14ac:dyDescent="0.3">
      <c r="M735" s="32"/>
    </row>
    <row r="736" spans="13:13" x14ac:dyDescent="0.3">
      <c r="M736" s="32"/>
    </row>
    <row r="737" spans="13:13" x14ac:dyDescent="0.3">
      <c r="M737" s="32"/>
    </row>
    <row r="738" spans="13:13" x14ac:dyDescent="0.3">
      <c r="M738" s="32"/>
    </row>
    <row r="739" spans="13:13" x14ac:dyDescent="0.3">
      <c r="M739" s="32"/>
    </row>
    <row r="740" spans="13:13" x14ac:dyDescent="0.3">
      <c r="M740" s="32"/>
    </row>
    <row r="741" spans="13:13" x14ac:dyDescent="0.3">
      <c r="M741" s="32"/>
    </row>
    <row r="742" spans="13:13" x14ac:dyDescent="0.3">
      <c r="M742" s="32"/>
    </row>
    <row r="743" spans="13:13" x14ac:dyDescent="0.3">
      <c r="M743" s="32"/>
    </row>
    <row r="744" spans="13:13" x14ac:dyDescent="0.3">
      <c r="M744" s="32"/>
    </row>
    <row r="745" spans="13:13" x14ac:dyDescent="0.3">
      <c r="M745" s="32"/>
    </row>
    <row r="746" spans="13:13" x14ac:dyDescent="0.3">
      <c r="M746" s="32"/>
    </row>
    <row r="747" spans="13:13" x14ac:dyDescent="0.3">
      <c r="M747" s="32"/>
    </row>
    <row r="748" spans="13:13" x14ac:dyDescent="0.3">
      <c r="M748" s="32"/>
    </row>
    <row r="749" spans="13:13" x14ac:dyDescent="0.3">
      <c r="M749" s="32"/>
    </row>
    <row r="750" spans="13:13" x14ac:dyDescent="0.3">
      <c r="M750" s="32"/>
    </row>
    <row r="751" spans="13:13" x14ac:dyDescent="0.3">
      <c r="M751" s="32"/>
    </row>
    <row r="752" spans="13:13" x14ac:dyDescent="0.3">
      <c r="M752" s="32"/>
    </row>
    <row r="753" spans="13:13" x14ac:dyDescent="0.3">
      <c r="M753" s="32"/>
    </row>
    <row r="754" spans="13:13" x14ac:dyDescent="0.3">
      <c r="M754" s="32"/>
    </row>
    <row r="755" spans="13:13" x14ac:dyDescent="0.3">
      <c r="M755" s="32"/>
    </row>
    <row r="756" spans="13:13" x14ac:dyDescent="0.3">
      <c r="M756" s="32"/>
    </row>
    <row r="757" spans="13:13" x14ac:dyDescent="0.3">
      <c r="M757" s="32"/>
    </row>
    <row r="758" spans="13:13" x14ac:dyDescent="0.3">
      <c r="M758" s="32"/>
    </row>
    <row r="759" spans="13:13" x14ac:dyDescent="0.3">
      <c r="M759" s="32"/>
    </row>
    <row r="760" spans="13:13" x14ac:dyDescent="0.3">
      <c r="M760" s="32"/>
    </row>
    <row r="761" spans="13:13" x14ac:dyDescent="0.3">
      <c r="M761" s="32"/>
    </row>
    <row r="762" spans="13:13" x14ac:dyDescent="0.3">
      <c r="M762" s="32"/>
    </row>
    <row r="763" spans="13:13" x14ac:dyDescent="0.3">
      <c r="M763" s="32"/>
    </row>
    <row r="764" spans="13:13" x14ac:dyDescent="0.3">
      <c r="M764" s="32"/>
    </row>
    <row r="765" spans="13:13" x14ac:dyDescent="0.3">
      <c r="M765" s="32"/>
    </row>
    <row r="766" spans="13:13" x14ac:dyDescent="0.3">
      <c r="M766" s="32"/>
    </row>
    <row r="767" spans="13:13" x14ac:dyDescent="0.3">
      <c r="M767" s="32"/>
    </row>
    <row r="768" spans="13:13" x14ac:dyDescent="0.3">
      <c r="M768" s="32"/>
    </row>
    <row r="769" spans="13:13" x14ac:dyDescent="0.3">
      <c r="M769" s="32"/>
    </row>
    <row r="770" spans="13:13" x14ac:dyDescent="0.3">
      <c r="M770" s="32"/>
    </row>
    <row r="771" spans="13:13" x14ac:dyDescent="0.3">
      <c r="M771" s="32"/>
    </row>
    <row r="772" spans="13:13" x14ac:dyDescent="0.3">
      <c r="M772" s="32"/>
    </row>
    <row r="773" spans="13:13" x14ac:dyDescent="0.3">
      <c r="M773" s="32"/>
    </row>
    <row r="774" spans="13:13" x14ac:dyDescent="0.3">
      <c r="M774" s="32"/>
    </row>
    <row r="775" spans="13:13" x14ac:dyDescent="0.3">
      <c r="M775" s="32"/>
    </row>
    <row r="776" spans="13:13" x14ac:dyDescent="0.3">
      <c r="M776" s="32"/>
    </row>
    <row r="777" spans="13:13" x14ac:dyDescent="0.3">
      <c r="M777" s="32"/>
    </row>
    <row r="778" spans="13:13" x14ac:dyDescent="0.3">
      <c r="M778" s="32"/>
    </row>
    <row r="779" spans="13:13" x14ac:dyDescent="0.3">
      <c r="M779" s="32"/>
    </row>
    <row r="780" spans="13:13" x14ac:dyDescent="0.3">
      <c r="M780" s="32"/>
    </row>
    <row r="781" spans="13:13" x14ac:dyDescent="0.3">
      <c r="M781" s="32"/>
    </row>
    <row r="782" spans="13:13" x14ac:dyDescent="0.3">
      <c r="M782" s="32"/>
    </row>
    <row r="783" spans="13:13" x14ac:dyDescent="0.3">
      <c r="M783" s="32"/>
    </row>
    <row r="784" spans="13:13" x14ac:dyDescent="0.3">
      <c r="M784" s="32"/>
    </row>
    <row r="785" spans="13:13" x14ac:dyDescent="0.3">
      <c r="M785" s="32"/>
    </row>
    <row r="786" spans="13:13" x14ac:dyDescent="0.3">
      <c r="M786" s="32"/>
    </row>
    <row r="787" spans="13:13" x14ac:dyDescent="0.3">
      <c r="M787" s="32"/>
    </row>
    <row r="788" spans="13:13" x14ac:dyDescent="0.3">
      <c r="M788" s="32"/>
    </row>
    <row r="789" spans="13:13" x14ac:dyDescent="0.3">
      <c r="M789" s="32"/>
    </row>
    <row r="790" spans="13:13" x14ac:dyDescent="0.3">
      <c r="M790" s="32"/>
    </row>
    <row r="791" spans="13:13" x14ac:dyDescent="0.3">
      <c r="M791" s="32"/>
    </row>
    <row r="792" spans="13:13" x14ac:dyDescent="0.3">
      <c r="M792" s="32"/>
    </row>
    <row r="793" spans="13:13" x14ac:dyDescent="0.3">
      <c r="M793" s="32"/>
    </row>
    <row r="794" spans="13:13" x14ac:dyDescent="0.3">
      <c r="M794" s="32"/>
    </row>
    <row r="795" spans="13:13" x14ac:dyDescent="0.3">
      <c r="M795" s="32"/>
    </row>
    <row r="796" spans="13:13" x14ac:dyDescent="0.3">
      <c r="M796" s="32"/>
    </row>
    <row r="797" spans="13:13" x14ac:dyDescent="0.3">
      <c r="M797" s="32"/>
    </row>
    <row r="798" spans="13:13" x14ac:dyDescent="0.3">
      <c r="M798" s="32"/>
    </row>
    <row r="799" spans="13:13" x14ac:dyDescent="0.3">
      <c r="M799" s="32"/>
    </row>
    <row r="800" spans="13:13" x14ac:dyDescent="0.3">
      <c r="M800" s="32"/>
    </row>
    <row r="801" spans="13:13" x14ac:dyDescent="0.3">
      <c r="M801" s="32"/>
    </row>
    <row r="802" spans="13:13" x14ac:dyDescent="0.3">
      <c r="M802" s="32"/>
    </row>
    <row r="803" spans="13:13" x14ac:dyDescent="0.3">
      <c r="M803" s="32"/>
    </row>
    <row r="804" spans="13:13" x14ac:dyDescent="0.3">
      <c r="M804" s="32"/>
    </row>
    <row r="805" spans="13:13" x14ac:dyDescent="0.3">
      <c r="M805" s="32"/>
    </row>
    <row r="806" spans="13:13" x14ac:dyDescent="0.3">
      <c r="M806" s="32"/>
    </row>
    <row r="807" spans="13:13" x14ac:dyDescent="0.3">
      <c r="M807" s="32"/>
    </row>
    <row r="808" spans="13:13" x14ac:dyDescent="0.3">
      <c r="M808" s="32"/>
    </row>
    <row r="809" spans="13:13" x14ac:dyDescent="0.3">
      <c r="M809" s="32"/>
    </row>
    <row r="810" spans="13:13" x14ac:dyDescent="0.3">
      <c r="M810" s="32"/>
    </row>
    <row r="811" spans="13:13" x14ac:dyDescent="0.3">
      <c r="M811" s="32"/>
    </row>
    <row r="812" spans="13:13" x14ac:dyDescent="0.3">
      <c r="M812" s="32"/>
    </row>
    <row r="813" spans="13:13" x14ac:dyDescent="0.3">
      <c r="M813" s="32"/>
    </row>
    <row r="814" spans="13:13" x14ac:dyDescent="0.3">
      <c r="M814" s="32"/>
    </row>
    <row r="815" spans="13:13" x14ac:dyDescent="0.3">
      <c r="M815" s="32"/>
    </row>
    <row r="816" spans="13:13" x14ac:dyDescent="0.3">
      <c r="M816" s="32"/>
    </row>
    <row r="817" spans="13:13" x14ac:dyDescent="0.3">
      <c r="M817" s="32"/>
    </row>
    <row r="818" spans="13:13" x14ac:dyDescent="0.3">
      <c r="M818" s="32"/>
    </row>
    <row r="819" spans="13:13" x14ac:dyDescent="0.3">
      <c r="M819" s="32"/>
    </row>
    <row r="820" spans="13:13" x14ac:dyDescent="0.3">
      <c r="M820" s="32"/>
    </row>
    <row r="821" spans="13:13" x14ac:dyDescent="0.3">
      <c r="M821" s="32"/>
    </row>
    <row r="822" spans="13:13" x14ac:dyDescent="0.3">
      <c r="M822" s="32"/>
    </row>
    <row r="823" spans="13:13" x14ac:dyDescent="0.3">
      <c r="M823" s="32"/>
    </row>
    <row r="824" spans="13:13" x14ac:dyDescent="0.3">
      <c r="M824" s="32"/>
    </row>
    <row r="825" spans="13:13" x14ac:dyDescent="0.3">
      <c r="M825" s="32"/>
    </row>
    <row r="826" spans="13:13" x14ac:dyDescent="0.3">
      <c r="M826" s="32"/>
    </row>
    <row r="827" spans="13:13" x14ac:dyDescent="0.3">
      <c r="M827" s="32"/>
    </row>
    <row r="828" spans="13:13" x14ac:dyDescent="0.3">
      <c r="M828" s="32"/>
    </row>
    <row r="829" spans="13:13" x14ac:dyDescent="0.3">
      <c r="M829" s="32"/>
    </row>
    <row r="830" spans="13:13" x14ac:dyDescent="0.3">
      <c r="M830" s="32"/>
    </row>
    <row r="831" spans="13:13" x14ac:dyDescent="0.3">
      <c r="M831" s="32"/>
    </row>
    <row r="832" spans="13:13" x14ac:dyDescent="0.3">
      <c r="M832" s="32"/>
    </row>
    <row r="833" spans="13:13" x14ac:dyDescent="0.3">
      <c r="M833" s="32"/>
    </row>
    <row r="834" spans="13:13" x14ac:dyDescent="0.3">
      <c r="M834" s="32"/>
    </row>
    <row r="835" spans="13:13" x14ac:dyDescent="0.3">
      <c r="M835" s="32"/>
    </row>
    <row r="836" spans="13:13" x14ac:dyDescent="0.3">
      <c r="M836" s="32"/>
    </row>
    <row r="837" spans="13:13" x14ac:dyDescent="0.3">
      <c r="M837" s="32"/>
    </row>
    <row r="838" spans="13:13" x14ac:dyDescent="0.3">
      <c r="M838" s="32"/>
    </row>
    <row r="839" spans="13:13" x14ac:dyDescent="0.3">
      <c r="M839" s="32"/>
    </row>
    <row r="840" spans="13:13" x14ac:dyDescent="0.3">
      <c r="M840" s="32"/>
    </row>
    <row r="841" spans="13:13" x14ac:dyDescent="0.3">
      <c r="M841" s="32"/>
    </row>
    <row r="842" spans="13:13" x14ac:dyDescent="0.3">
      <c r="M842" s="32"/>
    </row>
    <row r="843" spans="13:13" x14ac:dyDescent="0.3">
      <c r="M843" s="32"/>
    </row>
    <row r="844" spans="13:13" x14ac:dyDescent="0.3">
      <c r="M844" s="32"/>
    </row>
    <row r="845" spans="13:13" x14ac:dyDescent="0.3">
      <c r="M845" s="32"/>
    </row>
    <row r="846" spans="13:13" x14ac:dyDescent="0.3">
      <c r="M846" s="32"/>
    </row>
    <row r="847" spans="13:13" x14ac:dyDescent="0.3">
      <c r="M847" s="32"/>
    </row>
    <row r="848" spans="13:13" x14ac:dyDescent="0.3">
      <c r="M848" s="32"/>
    </row>
    <row r="849" spans="13:13" x14ac:dyDescent="0.3">
      <c r="M849" s="32"/>
    </row>
    <row r="850" spans="13:13" x14ac:dyDescent="0.3">
      <c r="M850" s="32"/>
    </row>
    <row r="851" spans="13:13" x14ac:dyDescent="0.3">
      <c r="M851" s="32"/>
    </row>
    <row r="852" spans="13:13" x14ac:dyDescent="0.3">
      <c r="M852" s="32"/>
    </row>
    <row r="853" spans="13:13" x14ac:dyDescent="0.3">
      <c r="M853" s="32"/>
    </row>
    <row r="854" spans="13:13" x14ac:dyDescent="0.3">
      <c r="M854" s="32"/>
    </row>
    <row r="855" spans="13:13" x14ac:dyDescent="0.3">
      <c r="M855" s="32"/>
    </row>
    <row r="856" spans="13:13" x14ac:dyDescent="0.3">
      <c r="M856" s="32"/>
    </row>
    <row r="857" spans="13:13" x14ac:dyDescent="0.3">
      <c r="M857" s="32"/>
    </row>
    <row r="858" spans="13:13" x14ac:dyDescent="0.3">
      <c r="M858" s="32"/>
    </row>
  </sheetData>
  <sortState xmlns:xlrd2="http://schemas.microsoft.com/office/spreadsheetml/2017/richdata2" ref="A21:M122">
    <sortCondition ref="B21:B122"/>
    <sortCondition ref="A21:A122"/>
  </sortState>
  <mergeCells count="6">
    <mergeCell ref="B4:Y4"/>
    <mergeCell ref="J1:M1"/>
    <mergeCell ref="A1:G1"/>
    <mergeCell ref="R1:T1"/>
    <mergeCell ref="P1:Q1"/>
    <mergeCell ref="N2:Y2"/>
  </mergeCells>
  <hyperlinks>
    <hyperlink ref="N2:Y2" r:id="rId1" display="New PCN Roles Eligible for 100% reimbursement up to a maximum amount.                                                                          Refer to the updated GP contract 2020/21 " xr:uid="{2D74C253-458E-4B18-88C2-73D407376981}"/>
  </hyperlinks>
  <pageMargins left="0.23622047244094491" right="0.23622047244094491" top="0.74803149606299213" bottom="0.74803149606299213" header="0.31496062992125984" footer="0.31496062992125984"/>
  <pageSetup paperSize="8" scale="40" fitToWidth="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51E-E8A4-464A-8D92-D94C0C7AEB82}">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4AF9FED7ED58478A8711EE0F4CCF5D" ma:contentTypeVersion="17" ma:contentTypeDescription="Create a new document." ma:contentTypeScope="" ma:versionID="294e07e9ec98b840270b0c688b8ac489">
  <xsd:schema xmlns:xsd="http://www.w3.org/2001/XMLSchema" xmlns:xs="http://www.w3.org/2001/XMLSchema" xmlns:p="http://schemas.microsoft.com/office/2006/metadata/properties" xmlns:ns2="2bbd7105-0b56-4626-a51b-441aee26a55d" xmlns:ns3="7b7e06bf-24a1-4f4c-bf43-730f882feec3" targetNamespace="http://schemas.microsoft.com/office/2006/metadata/properties" ma:root="true" ma:fieldsID="83a2fca7b28c96647435adf07bf1ce57" ns2:_="" ns3:_="">
    <xsd:import namespace="2bbd7105-0b56-4626-a51b-441aee26a55d"/>
    <xsd:import namespace="7b7e06bf-24a1-4f4c-bf43-730f882fee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bd7105-0b56-4626-a51b-441aee26a5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03d746-e97e-4e03-954b-422b83f679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7e06bf-24a1-4f4c-bf43-730f882feec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e4980ae-a7c0-47f8-8e56-89e8301008cc}" ma:internalName="TaxCatchAll" ma:showField="CatchAllData" ma:web="7b7e06bf-24a1-4f4c-bf43-730f882fee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7e06bf-24a1-4f4c-bf43-730f882feec3" xsi:nil="true"/>
    <lcf76f155ced4ddcb4097134ff3c332f xmlns="2bbd7105-0b56-4626-a51b-441aee26a55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818488-0A3F-433C-B65E-4A626850F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bd7105-0b56-4626-a51b-441aee26a55d"/>
    <ds:schemaRef ds:uri="7b7e06bf-24a1-4f4c-bf43-730f882fee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8EA42-0F44-4F5F-8C1B-599DFBE2AD32}">
  <ds:schemaRefs>
    <ds:schemaRef ds:uri="http://schemas.microsoft.com/sharepoint/v3/contenttype/forms"/>
  </ds:schemaRefs>
</ds:datastoreItem>
</file>

<file path=customXml/itemProps3.xml><?xml version="1.0" encoding="utf-8"?>
<ds:datastoreItem xmlns:ds="http://schemas.openxmlformats.org/officeDocument/2006/customXml" ds:itemID="{D2C556DE-33FF-43B5-8417-094E57B3760D}">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bbd7105-0b56-4626-a51b-441aee26a55d"/>
    <ds:schemaRef ds:uri="7b7e06bf-24a1-4f4c-bf43-730f882feec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Skills &amp; Costings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Helene Irvine</dc:creator>
  <cp:lastModifiedBy>Rhiannon Champion</cp:lastModifiedBy>
  <cp:lastPrinted>2020-02-18T16:11:43Z</cp:lastPrinted>
  <dcterms:created xsi:type="dcterms:W3CDTF">2018-02-28T09:19:56Z</dcterms:created>
  <dcterms:modified xsi:type="dcterms:W3CDTF">2023-11-30T14:50:47Z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0x010100624AF9FED7ED58478A8711EE0F4CCF5D</vt:lpwstr>
  </property>
  <property fmtid="{D5CDD505-2E9C-101B-9397-08002B2CF9AE}" pid="3" name="MediaServiceImageTags">
    <vt:lpwstr/>
  </property>
</Properties>
</file>